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1085" windowHeight="6450" activeTab="0"/>
  </bookViews>
  <sheets>
    <sheet name="FORBES" sheetId="1" r:id="rId1"/>
    <sheet name="Grafico3" sheetId="2" r:id="rId2"/>
    <sheet name="Grafico1" sheetId="3" r:id="rId3"/>
    <sheet name="Grafico2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<sst xmlns="http://schemas.openxmlformats.org/spreadsheetml/2006/main" count="6" uniqueCount="6">
  <si>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Spesapubllicitaria</t>
  </si>
  <si>
    <t xml:space="preserve"> Vendite</t>
  </si>
  <si>
    <t>b = pendenza</t>
  </si>
  <si>
    <t>a= intercetta</t>
  </si>
  <si>
    <t>Valori teorici</t>
  </si>
  <si>
    <t>Sequenza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</si>
</sst>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8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6.25"/>
      <name val="Arial"/>
      <family val="0"/>
    </font>
    <font>
      <b/>
      <sz val="19.5"/>
      <name val="Arial"/>
      <family val="0"/>
    </font>
    <font>
      <b/>
      <sz val="18.25"/>
      <name val="Arial"/>
      <family val="0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 Diagramma di dispersione: valori effettivi e valori teorici nell'intervallo x 190 - 215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1525"/>
          <c:w val="0.7405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FORBES!$B$1</c:f>
              <c:strCache>
                <c:ptCount val="1"/>
                <c:pt idx="0">
                  <c:v> Vendite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FORBES!$A$2:$A$18</c:f>
              <c:numCache>
                <c:ptCount val="17"/>
                <c:pt idx="0">
                  <c:v>196.8643555</c:v>
                </c:pt>
                <c:pt idx="1">
                  <c:v>195.0529938</c:v>
                </c:pt>
                <c:pt idx="2">
                  <c:v>200.2995312</c:v>
                </c:pt>
                <c:pt idx="3">
                  <c:v>198.4938302</c:v>
                </c:pt>
                <c:pt idx="4">
                  <c:v>201.2655809</c:v>
                </c:pt>
                <c:pt idx="5">
                  <c:v>200.2044793</c:v>
                </c:pt>
                <c:pt idx="6">
                  <c:v>202.652096</c:v>
                </c:pt>
                <c:pt idx="7">
                  <c:v>201.5732467</c:v>
                </c:pt>
                <c:pt idx="8">
                  <c:v>202.8390485</c:v>
                </c:pt>
                <c:pt idx="9">
                  <c:v>203.530878</c:v>
                </c:pt>
                <c:pt idx="10">
                  <c:v>206.3757901</c:v>
                </c:pt>
                <c:pt idx="11">
                  <c:v>206.1352398</c:v>
                </c:pt>
                <c:pt idx="12">
                  <c:v>210.7001443</c:v>
                </c:pt>
                <c:pt idx="13">
                  <c:v>211.0920877</c:v>
                </c:pt>
                <c:pt idx="14">
                  <c:v>210.9540205</c:v>
                </c:pt>
                <c:pt idx="15">
                  <c:v>213.664235</c:v>
                </c:pt>
                <c:pt idx="16">
                  <c:v>214.2749916</c:v>
                </c:pt>
              </c:numCache>
            </c:numRef>
          </c:xVal>
          <c:yVal>
            <c:numRef>
              <c:f>FORBES!$B$2:$B$18</c:f>
              <c:numCache>
                <c:ptCount val="17"/>
                <c:pt idx="0">
                  <c:v>133.9382263</c:v>
                </c:pt>
                <c:pt idx="1">
                  <c:v>132.5758431</c:v>
                </c:pt>
                <c:pt idx="2">
                  <c:v>136.4495347</c:v>
                </c:pt>
                <c:pt idx="3">
                  <c:v>136.6907424</c:v>
                </c:pt>
                <c:pt idx="4">
                  <c:v>137.9643957</c:v>
                </c:pt>
                <c:pt idx="5">
                  <c:v>139.7555797</c:v>
                </c:pt>
                <c:pt idx="6">
                  <c:v>140.7891314</c:v>
                </c:pt>
                <c:pt idx="7">
                  <c:v>139.3902663</c:v>
                </c:pt>
                <c:pt idx="8">
                  <c:v>138.5895384</c:v>
                </c:pt>
                <c:pt idx="9">
                  <c:v>139.1364618</c:v>
                </c:pt>
                <c:pt idx="10">
                  <c:v>140.7087609</c:v>
                </c:pt>
                <c:pt idx="11">
                  <c:v>142.6642711</c:v>
                </c:pt>
                <c:pt idx="12">
                  <c:v>145.7209783</c:v>
                </c:pt>
                <c:pt idx="13">
                  <c:v>145.7671072</c:v>
                </c:pt>
                <c:pt idx="14">
                  <c:v>148.6690185</c:v>
                </c:pt>
                <c:pt idx="15">
                  <c:v>149.7257694</c:v>
                </c:pt>
                <c:pt idx="16">
                  <c:v>147.9266179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FORBES!$D$1</c:f>
              <c:strCache>
                <c:ptCount val="1"/>
                <c:pt idx="0">
                  <c:v>Valori teorici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FORBES!$C$2:$C$27</c:f>
              <c:numCache>
                <c:ptCount val="26"/>
                <c:pt idx="0">
                  <c:v>190</c:v>
                </c:pt>
                <c:pt idx="1">
                  <c:v>191</c:v>
                </c:pt>
                <c:pt idx="2">
                  <c:v>192</c:v>
                </c:pt>
                <c:pt idx="3">
                  <c:v>193</c:v>
                </c:pt>
                <c:pt idx="4">
                  <c:v>194</c:v>
                </c:pt>
                <c:pt idx="5">
                  <c:v>195</c:v>
                </c:pt>
                <c:pt idx="6">
                  <c:v>196</c:v>
                </c:pt>
                <c:pt idx="7">
                  <c:v>197</c:v>
                </c:pt>
                <c:pt idx="8">
                  <c:v>198</c:v>
                </c:pt>
                <c:pt idx="9">
                  <c:v>199</c:v>
                </c:pt>
                <c:pt idx="10">
                  <c:v>200</c:v>
                </c:pt>
                <c:pt idx="11">
                  <c:v>201</c:v>
                </c:pt>
                <c:pt idx="12">
                  <c:v>202</c:v>
                </c:pt>
                <c:pt idx="13">
                  <c:v>203</c:v>
                </c:pt>
                <c:pt idx="14">
                  <c:v>204</c:v>
                </c:pt>
                <c:pt idx="15">
                  <c:v>205</c:v>
                </c:pt>
                <c:pt idx="16">
                  <c:v>206</c:v>
                </c:pt>
                <c:pt idx="17">
                  <c:v>207</c:v>
                </c:pt>
                <c:pt idx="18">
                  <c:v>208</c:v>
                </c:pt>
                <c:pt idx="19">
                  <c:v>209</c:v>
                </c:pt>
                <c:pt idx="20">
                  <c:v>210</c:v>
                </c:pt>
                <c:pt idx="21">
                  <c:v>211</c:v>
                </c:pt>
                <c:pt idx="22">
                  <c:v>212</c:v>
                </c:pt>
                <c:pt idx="23">
                  <c:v>213</c:v>
                </c:pt>
                <c:pt idx="24">
                  <c:v>214</c:v>
                </c:pt>
                <c:pt idx="25">
                  <c:v>215</c:v>
                </c:pt>
              </c:numCache>
            </c:numRef>
          </c:xVal>
          <c:yVal>
            <c:numRef>
              <c:f>FORBES!$D$2:$D$27</c:f>
              <c:numCache>
                <c:ptCount val="26"/>
                <c:pt idx="0">
                  <c:v>128.85881761446782</c:v>
                </c:pt>
                <c:pt idx="1">
                  <c:v>129.6957498022558</c:v>
                </c:pt>
                <c:pt idx="2">
                  <c:v>130.53268199004376</c:v>
                </c:pt>
                <c:pt idx="3">
                  <c:v>131.36961417783175</c:v>
                </c:pt>
                <c:pt idx="4">
                  <c:v>132.20654636561972</c:v>
                </c:pt>
                <c:pt idx="5">
                  <c:v>133.04347855340768</c:v>
                </c:pt>
                <c:pt idx="6">
                  <c:v>133.88041074119565</c:v>
                </c:pt>
                <c:pt idx="7">
                  <c:v>134.71734292898364</c:v>
                </c:pt>
                <c:pt idx="8">
                  <c:v>135.5542751167716</c:v>
                </c:pt>
                <c:pt idx="9">
                  <c:v>136.39120730455957</c:v>
                </c:pt>
                <c:pt idx="10">
                  <c:v>137.22813949234754</c:v>
                </c:pt>
                <c:pt idx="11">
                  <c:v>138.06507168013553</c:v>
                </c:pt>
                <c:pt idx="12">
                  <c:v>138.9020038679235</c:v>
                </c:pt>
                <c:pt idx="13">
                  <c:v>139.73893605571146</c:v>
                </c:pt>
                <c:pt idx="14">
                  <c:v>140.57586824349943</c:v>
                </c:pt>
                <c:pt idx="15">
                  <c:v>141.41280043128742</c:v>
                </c:pt>
                <c:pt idx="16">
                  <c:v>142.2497326190754</c:v>
                </c:pt>
                <c:pt idx="17">
                  <c:v>143.08666480686335</c:v>
                </c:pt>
                <c:pt idx="18">
                  <c:v>143.92359699465132</c:v>
                </c:pt>
                <c:pt idx="19">
                  <c:v>144.7605291824393</c:v>
                </c:pt>
                <c:pt idx="20">
                  <c:v>145.59746137022728</c:v>
                </c:pt>
                <c:pt idx="21">
                  <c:v>146.43439355801524</c:v>
                </c:pt>
                <c:pt idx="22">
                  <c:v>147.2713257458032</c:v>
                </c:pt>
                <c:pt idx="23">
                  <c:v>148.1082579335912</c:v>
                </c:pt>
                <c:pt idx="24">
                  <c:v>148.94519012137917</c:v>
                </c:pt>
                <c:pt idx="25">
                  <c:v>149.78212230916714</c:v>
                </c:pt>
              </c:numCache>
            </c:numRef>
          </c:yVal>
          <c:smooth val="0"/>
        </c:ser>
        <c:axId val="25355088"/>
        <c:axId val="26869201"/>
      </c:scatterChart>
      <c:val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Spesa pubblicitaria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9201"/>
        <c:crosses val="autoZero"/>
        <c:crossBetween val="midCat"/>
        <c:dispUnits/>
      </c:val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5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46875"/>
          <c:w val="0.14"/>
          <c:h val="0.19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Diagramma di dispersione e linea di tendenza di quarto grado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125"/>
          <c:w val="0.796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FORBES!$B$1</c:f>
              <c:strCache>
                <c:ptCount val="1"/>
                <c:pt idx="0">
                  <c:v> Vendite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FORBES!$A$2:$A$18</c:f>
              <c:numCache>
                <c:ptCount val="17"/>
                <c:pt idx="0">
                  <c:v>196.8643555</c:v>
                </c:pt>
                <c:pt idx="1">
                  <c:v>195.0529938</c:v>
                </c:pt>
                <c:pt idx="2">
                  <c:v>200.2995312</c:v>
                </c:pt>
                <c:pt idx="3">
                  <c:v>198.4938302</c:v>
                </c:pt>
                <c:pt idx="4">
                  <c:v>201.2655809</c:v>
                </c:pt>
                <c:pt idx="5">
                  <c:v>200.2044793</c:v>
                </c:pt>
                <c:pt idx="6">
                  <c:v>202.652096</c:v>
                </c:pt>
                <c:pt idx="7">
                  <c:v>201.5732467</c:v>
                </c:pt>
                <c:pt idx="8">
                  <c:v>202.8390485</c:v>
                </c:pt>
                <c:pt idx="9">
                  <c:v>203.530878</c:v>
                </c:pt>
                <c:pt idx="10">
                  <c:v>206.3757901</c:v>
                </c:pt>
                <c:pt idx="11">
                  <c:v>206.1352398</c:v>
                </c:pt>
                <c:pt idx="12">
                  <c:v>210.7001443</c:v>
                </c:pt>
                <c:pt idx="13">
                  <c:v>211.0920877</c:v>
                </c:pt>
                <c:pt idx="14">
                  <c:v>210.9540205</c:v>
                </c:pt>
                <c:pt idx="15">
                  <c:v>213.664235</c:v>
                </c:pt>
                <c:pt idx="16">
                  <c:v>214.2749916</c:v>
                </c:pt>
              </c:numCache>
            </c:numRef>
          </c:xVal>
          <c:yVal>
            <c:numRef>
              <c:f>FORBES!$B$2:$B$18</c:f>
              <c:numCache>
                <c:ptCount val="17"/>
                <c:pt idx="0">
                  <c:v>133.9382263</c:v>
                </c:pt>
                <c:pt idx="1">
                  <c:v>132.5758431</c:v>
                </c:pt>
                <c:pt idx="2">
                  <c:v>136.4495347</c:v>
                </c:pt>
                <c:pt idx="3">
                  <c:v>136.6907424</c:v>
                </c:pt>
                <c:pt idx="4">
                  <c:v>137.9643957</c:v>
                </c:pt>
                <c:pt idx="5">
                  <c:v>139.7555797</c:v>
                </c:pt>
                <c:pt idx="6">
                  <c:v>140.7891314</c:v>
                </c:pt>
                <c:pt idx="7">
                  <c:v>139.3902663</c:v>
                </c:pt>
                <c:pt idx="8">
                  <c:v>138.5895384</c:v>
                </c:pt>
                <c:pt idx="9">
                  <c:v>139.1364618</c:v>
                </c:pt>
                <c:pt idx="10">
                  <c:v>140.7087609</c:v>
                </c:pt>
                <c:pt idx="11">
                  <c:v>142.6642711</c:v>
                </c:pt>
                <c:pt idx="12">
                  <c:v>145.7209783</c:v>
                </c:pt>
                <c:pt idx="13">
                  <c:v>145.7671072</c:v>
                </c:pt>
                <c:pt idx="14">
                  <c:v>148.6690185</c:v>
                </c:pt>
                <c:pt idx="15">
                  <c:v>149.7257694</c:v>
                </c:pt>
                <c:pt idx="16">
                  <c:v>147.9266179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Spesa pubblicitaria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1643"/>
        <c:crosses val="autoZero"/>
        <c:crossBetween val="midCat"/>
        <c:dispUnits/>
      </c:val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96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5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Diagramma di dispersione e linea di tendenza di tipo lineare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55"/>
          <c:w val="0.774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FORBES!$B$1</c:f>
              <c:strCache>
                <c:ptCount val="1"/>
                <c:pt idx="0">
                  <c:v> Vendite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FORBES!$A$2:$A$18</c:f>
              <c:numCache>
                <c:ptCount val="17"/>
                <c:pt idx="0">
                  <c:v>196.8643555</c:v>
                </c:pt>
                <c:pt idx="1">
                  <c:v>195.0529938</c:v>
                </c:pt>
                <c:pt idx="2">
                  <c:v>200.2995312</c:v>
                </c:pt>
                <c:pt idx="3">
                  <c:v>198.4938302</c:v>
                </c:pt>
                <c:pt idx="4">
                  <c:v>201.2655809</c:v>
                </c:pt>
                <c:pt idx="5">
                  <c:v>200.2044793</c:v>
                </c:pt>
                <c:pt idx="6">
                  <c:v>202.652096</c:v>
                </c:pt>
                <c:pt idx="7">
                  <c:v>201.5732467</c:v>
                </c:pt>
                <c:pt idx="8">
                  <c:v>202.8390485</c:v>
                </c:pt>
                <c:pt idx="9">
                  <c:v>203.530878</c:v>
                </c:pt>
                <c:pt idx="10">
                  <c:v>206.3757901</c:v>
                </c:pt>
                <c:pt idx="11">
                  <c:v>206.1352398</c:v>
                </c:pt>
                <c:pt idx="12">
                  <c:v>210.7001443</c:v>
                </c:pt>
                <c:pt idx="13">
                  <c:v>211.0920877</c:v>
                </c:pt>
                <c:pt idx="14">
                  <c:v>210.9540205</c:v>
                </c:pt>
                <c:pt idx="15">
                  <c:v>213.664235</c:v>
                </c:pt>
                <c:pt idx="16">
                  <c:v>214.2749916</c:v>
                </c:pt>
              </c:numCache>
            </c:numRef>
          </c:xVal>
          <c:yVal>
            <c:numRef>
              <c:f>FORBES!$B$2:$B$18</c:f>
              <c:numCache>
                <c:ptCount val="17"/>
                <c:pt idx="0">
                  <c:v>133.9382263</c:v>
                </c:pt>
                <c:pt idx="1">
                  <c:v>132.5758431</c:v>
                </c:pt>
                <c:pt idx="2">
                  <c:v>136.4495347</c:v>
                </c:pt>
                <c:pt idx="3">
                  <c:v>136.6907424</c:v>
                </c:pt>
                <c:pt idx="4">
                  <c:v>137.9643957</c:v>
                </c:pt>
                <c:pt idx="5">
                  <c:v>139.7555797</c:v>
                </c:pt>
                <c:pt idx="6">
                  <c:v>140.7891314</c:v>
                </c:pt>
                <c:pt idx="7">
                  <c:v>139.3902663</c:v>
                </c:pt>
                <c:pt idx="8">
                  <c:v>138.5895384</c:v>
                </c:pt>
                <c:pt idx="9">
                  <c:v>139.1364618</c:v>
                </c:pt>
                <c:pt idx="10">
                  <c:v>140.7087609</c:v>
                </c:pt>
                <c:pt idx="11">
                  <c:v>142.6642711</c:v>
                </c:pt>
                <c:pt idx="12">
                  <c:v>145.7209783</c:v>
                </c:pt>
                <c:pt idx="13">
                  <c:v>145.7671072</c:v>
                </c:pt>
                <c:pt idx="14">
                  <c:v>148.6690185</c:v>
                </c:pt>
                <c:pt idx="15">
                  <c:v>149.7257694</c:v>
                </c:pt>
                <c:pt idx="16">
                  <c:v>147.9266179</c:v>
                </c:pt>
              </c:numCache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Spesa pubblicitaria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51717"/>
        <c:crosses val="autoZero"/>
        <c:crossBetween val="midCat"/>
        <c:dispUnits/>
      </c:val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68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5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7">
      <selection activeCell="C27" sqref="C27"/>
    </sheetView>
  </sheetViews>
  <sheetFormatPr defaultColWidth="9.140625" defaultRowHeight="12.75"/>
  <cols>
    <col min="1" max="1" width="17.28125" style="0" customWidth="1"/>
    <col min="2" max="2" width="10.57421875" style="0" bestFit="1" customWidth="1"/>
    <col min="4" max="4" width="12.28125" style="0" customWidth="1"/>
  </cols>
  <sheetData>
    <row r="1" spans="1:4" ht="12.75">
      <c r="A1" t="s">
        <v>0</v>
      </c>
      <c r="B1" t="s">
        <v>1</v>
      </c>
      <c r="C1" t="s">
        <v>5</v>
      </c>
      <c r="D1" t="s">
        <v>4</v>
      </c>
    </row>
    <row r="2" spans="1:4" ht="12.75">
      <c r="A2" s="1">
        <v>196.8643555</v>
      </c>
      <c r="B2" s="1">
        <v>133.9382263</v>
      </c>
      <c r="C2">
        <v>190</v>
      </c>
      <c r="D2" s="1">
        <f>$B$23+$B$22*C2</f>
        <v>128.85881761446782</v>
      </c>
    </row>
    <row r="3" spans="1:4" ht="12.75">
      <c r="A3" s="1">
        <v>195.0529938</v>
      </c>
      <c r="B3" s="1">
        <v>132.5758431</v>
      </c>
      <c r="C3">
        <v>191</v>
      </c>
      <c r="D3" s="1">
        <f aca="true" t="shared" si="0" ref="D3:D27">$B$23+$B$22*C3</f>
        <v>129.6957498022558</v>
      </c>
    </row>
    <row r="4" spans="1:4" ht="12.75">
      <c r="A4" s="1">
        <v>200.2995312</v>
      </c>
      <c r="B4" s="1">
        <v>136.4495347</v>
      </c>
      <c r="C4">
        <v>192</v>
      </c>
      <c r="D4" s="1">
        <f t="shared" si="0"/>
        <v>130.53268199004376</v>
      </c>
    </row>
    <row r="5" spans="1:4" ht="12.75">
      <c r="A5" s="1">
        <v>198.4938302</v>
      </c>
      <c r="B5" s="1">
        <v>136.6907424</v>
      </c>
      <c r="C5">
        <v>193</v>
      </c>
      <c r="D5" s="1">
        <f t="shared" si="0"/>
        <v>131.36961417783175</v>
      </c>
    </row>
    <row r="6" spans="1:4" ht="12.75">
      <c r="A6" s="1">
        <v>201.2655809</v>
      </c>
      <c r="B6" s="1">
        <v>137.9643957</v>
      </c>
      <c r="C6">
        <v>194</v>
      </c>
      <c r="D6" s="1">
        <f t="shared" si="0"/>
        <v>132.20654636561972</v>
      </c>
    </row>
    <row r="7" spans="1:4" ht="12.75">
      <c r="A7" s="1">
        <v>200.2044793</v>
      </c>
      <c r="B7" s="1">
        <v>139.7555797</v>
      </c>
      <c r="C7">
        <v>195</v>
      </c>
      <c r="D7" s="1">
        <f t="shared" si="0"/>
        <v>133.04347855340768</v>
      </c>
    </row>
    <row r="8" spans="1:4" ht="12.75">
      <c r="A8" s="1">
        <v>202.652096</v>
      </c>
      <c r="B8" s="1">
        <v>140.7891314</v>
      </c>
      <c r="C8">
        <v>196</v>
      </c>
      <c r="D8" s="1">
        <f t="shared" si="0"/>
        <v>133.88041074119565</v>
      </c>
    </row>
    <row r="9" spans="1:4" ht="12.75">
      <c r="A9" s="1">
        <v>201.5732467</v>
      </c>
      <c r="B9" s="1">
        <v>139.3902663</v>
      </c>
      <c r="C9">
        <v>197</v>
      </c>
      <c r="D9" s="1">
        <f t="shared" si="0"/>
        <v>134.71734292898364</v>
      </c>
    </row>
    <row r="10" spans="1:4" ht="12.75">
      <c r="A10" s="1">
        <v>202.8390485</v>
      </c>
      <c r="B10" s="1">
        <v>138.5895384</v>
      </c>
      <c r="C10">
        <v>198</v>
      </c>
      <c r="D10" s="1">
        <f t="shared" si="0"/>
        <v>135.5542751167716</v>
      </c>
    </row>
    <row r="11" spans="1:4" ht="12.75">
      <c r="A11" s="1">
        <v>203.530878</v>
      </c>
      <c r="B11" s="1">
        <v>139.1364618</v>
      </c>
      <c r="C11">
        <v>199</v>
      </c>
      <c r="D11" s="1">
        <f t="shared" si="0"/>
        <v>136.39120730455957</v>
      </c>
    </row>
    <row r="12" spans="1:4" ht="12.75">
      <c r="A12" s="1">
        <v>206.3757901</v>
      </c>
      <c r="B12" s="1">
        <v>140.7087609</v>
      </c>
      <c r="C12">
        <v>200</v>
      </c>
      <c r="D12" s="1">
        <f t="shared" si="0"/>
        <v>137.22813949234754</v>
      </c>
    </row>
    <row r="13" spans="1:4" ht="12.75">
      <c r="A13" s="1">
        <v>206.1352398</v>
      </c>
      <c r="B13" s="1">
        <v>142.6642711</v>
      </c>
      <c r="C13">
        <v>201</v>
      </c>
      <c r="D13" s="1">
        <f t="shared" si="0"/>
        <v>138.06507168013553</v>
      </c>
    </row>
    <row r="14" spans="1:4" ht="12.75">
      <c r="A14" s="1">
        <v>210.7001443</v>
      </c>
      <c r="B14" s="1">
        <v>145.7209783</v>
      </c>
      <c r="C14">
        <v>202</v>
      </c>
      <c r="D14" s="1">
        <f t="shared" si="0"/>
        <v>138.9020038679235</v>
      </c>
    </row>
    <row r="15" spans="1:4" ht="12.75">
      <c r="A15" s="1">
        <v>211.0920877</v>
      </c>
      <c r="B15" s="1">
        <v>145.7671072</v>
      </c>
      <c r="C15">
        <v>203</v>
      </c>
      <c r="D15" s="1">
        <f t="shared" si="0"/>
        <v>139.73893605571146</v>
      </c>
    </row>
    <row r="16" spans="1:4" ht="12.75">
      <c r="A16" s="1">
        <v>210.9540205</v>
      </c>
      <c r="B16" s="1">
        <v>148.6690185</v>
      </c>
      <c r="C16">
        <v>204</v>
      </c>
      <c r="D16" s="1">
        <f t="shared" si="0"/>
        <v>140.57586824349943</v>
      </c>
    </row>
    <row r="17" spans="1:4" ht="12.75">
      <c r="A17" s="1">
        <v>213.664235</v>
      </c>
      <c r="B17" s="1">
        <v>149.7257694</v>
      </c>
      <c r="C17">
        <v>205</v>
      </c>
      <c r="D17" s="1">
        <f t="shared" si="0"/>
        <v>141.41280043128742</v>
      </c>
    </row>
    <row r="18" spans="1:4" ht="12.75">
      <c r="A18" s="1">
        <v>214.2749916</v>
      </c>
      <c r="B18" s="1">
        <v>147.9266179</v>
      </c>
      <c r="C18">
        <v>206</v>
      </c>
      <c r="D18" s="1">
        <f t="shared" si="0"/>
        <v>142.2497326190754</v>
      </c>
    </row>
    <row r="19" spans="3:4" ht="12.75">
      <c r="C19">
        <v>207</v>
      </c>
      <c r="D19" s="1">
        <f t="shared" si="0"/>
        <v>143.08666480686335</v>
      </c>
    </row>
    <row r="20" spans="3:4" ht="12.75">
      <c r="C20">
        <v>208</v>
      </c>
      <c r="D20" s="1">
        <f t="shared" si="0"/>
        <v>143.92359699465132</v>
      </c>
    </row>
    <row r="21" spans="3:4" ht="12.75">
      <c r="C21">
        <v>209</v>
      </c>
      <c r="D21" s="1">
        <f t="shared" si="0"/>
        <v>144.7605291824393</v>
      </c>
    </row>
    <row r="22" spans="1:4" ht="12.75">
      <c r="A22" t="s">
        <v>2</v>
      </c>
      <c r="B22">
        <f>SLOPE(B2:B18,A2:A18)</f>
        <v>0.8369321877879725</v>
      </c>
      <c r="C22">
        <v>210</v>
      </c>
      <c r="D22" s="1">
        <f t="shared" si="0"/>
        <v>145.59746137022728</v>
      </c>
    </row>
    <row r="23" spans="1:4" ht="12.75">
      <c r="A23" t="s">
        <v>3</v>
      </c>
      <c r="B23">
        <f>INTERCEPT(B2:B18,A2:A18)</f>
        <v>-30.158298065246953</v>
      </c>
      <c r="C23">
        <v>211</v>
      </c>
      <c r="D23" s="1">
        <f t="shared" si="0"/>
        <v>146.43439355801524</v>
      </c>
    </row>
    <row r="24" spans="3:4" ht="12.75">
      <c r="C24">
        <v>212</v>
      </c>
      <c r="D24" s="1">
        <f t="shared" si="0"/>
        <v>147.2713257458032</v>
      </c>
    </row>
    <row r="25" spans="3:4" ht="12.75">
      <c r="C25">
        <v>213</v>
      </c>
      <c r="D25" s="1">
        <f t="shared" si="0"/>
        <v>148.1082579335912</v>
      </c>
    </row>
    <row r="26" spans="3:4" ht="12.75">
      <c r="C26">
        <v>214</v>
      </c>
      <c r="D26" s="1">
        <f t="shared" si="0"/>
        <v>148.94519012137917</v>
      </c>
    </row>
    <row r="27" spans="3:4" ht="12.75">
      <c r="C27">
        <v>215</v>
      </c>
      <c r="D27" s="1">
        <f t="shared" si="0"/>
        <v>149.78212230916714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1999-12-03T11:22:19Z</dcterms:created>
  <dcterms:modified xsi:type="dcterms:W3CDTF">2001-10-24T16:04:18Z</dcterms:modified>
  <cp:category/>
  <cp:version/>
  <cp:contentType/>
  <cp:contentStatus/>
</cp:coreProperties>
</file>