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6" activeTab="0"/>
  </bookViews>
  <sheets>
    <sheet name="esercizio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<sst xmlns="http://schemas.openxmlformats.org/spreadsheetml/2006/main" count="9" uniqueCount="9">
  <si>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Costi deflazionati senza approssimazioni</t>
  </si>
  <si>
    <t>Numeri indici base 2000=100</t>
  </si>
  <si>
    <t>Costi</t>
  </si>
  <si>
    <t>Anni</t>
  </si>
  <si>
    <t>Variazione complessiva a prezzi correnti</t>
  </si>
  <si>
    <t>Variazione complessiva a prezzi costanti</t>
  </si>
  <si>
    <t>Tasso medio annuo di variazione a prezzi correnti</t>
  </si>
  <si>
    <t>Tasso medio annuo di variazione a prezzi costanti</t>
  </si>
  <si>
    <t>Numeri indici base 2011=100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</si>
</sst>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0.00000"/>
    <numFmt numFmtId="167" formatCode="0.0"/>
    <numFmt numFmtId="168" formatCode="0.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4" max="4" width="28.57421875" style="0" customWidth="1"/>
  </cols>
  <sheetData>
    <row r="1" spans="1:5" ht="14.25">
      <c r="A1" t="s">
        <v>3</v>
      </c>
      <c r="B1" t="s">
        <v>2</v>
      </c>
      <c r="C1" t="s">
        <v>1</v>
      </c>
      <c r="D1" t="s">
        <v>8</v>
      </c>
      <c r="E1" t="s">
        <v>0</v>
      </c>
    </row>
    <row r="2" spans="1:5" ht="14.25">
      <c r="A2">
        <v>2007</v>
      </c>
      <c r="B2">
        <v>500</v>
      </c>
      <c r="C2">
        <v>116.7</v>
      </c>
      <c r="D2">
        <f>C2/1.252</f>
        <v>93.21086261980831</v>
      </c>
      <c r="E2" s="1">
        <f>100*B2/D2</f>
        <v>536.4181662382176</v>
      </c>
    </row>
    <row r="3" spans="1:5" ht="14.25">
      <c r="A3">
        <v>2008</v>
      </c>
      <c r="B3">
        <v>530</v>
      </c>
      <c r="C3">
        <v>117.3</v>
      </c>
      <c r="D3">
        <f>C3/1.252</f>
        <v>93.69009584664536</v>
      </c>
      <c r="E3" s="1">
        <f>100*B3/D3</f>
        <v>565.694799658994</v>
      </c>
    </row>
    <row r="4" spans="1:5" ht="14.25">
      <c r="A4">
        <v>2009</v>
      </c>
      <c r="B4">
        <v>550</v>
      </c>
      <c r="C4">
        <v>113.8</v>
      </c>
      <c r="D4">
        <f>C4/1.252</f>
        <v>90.89456869009584</v>
      </c>
      <c r="E4" s="1">
        <f>100*B4/D4</f>
        <v>605.0966608084359</v>
      </c>
    </row>
    <row r="5" spans="1:5" ht="14.25">
      <c r="A5">
        <v>2010</v>
      </c>
      <c r="B5">
        <v>580</v>
      </c>
      <c r="C5">
        <v>119.1</v>
      </c>
      <c r="D5">
        <f>C5/1.252</f>
        <v>95.12779552715655</v>
      </c>
      <c r="E5" s="1">
        <f>100*B5/D5</f>
        <v>609.7061293031066</v>
      </c>
    </row>
    <row r="6" spans="1:5" ht="14.25">
      <c r="A6">
        <v>2011</v>
      </c>
      <c r="B6">
        <v>600</v>
      </c>
      <c r="C6">
        <v>125.2</v>
      </c>
      <c r="D6">
        <v>100</v>
      </c>
      <c r="E6" s="1">
        <f>100*B6/D6</f>
        <v>600</v>
      </c>
    </row>
    <row r="9" ht="14.25">
      <c r="A9" t="s">
        <v>4</v>
      </c>
    </row>
    <row r="10" ht="14.25">
      <c r="A10">
        <f>B6/B2</f>
        <v>1.2</v>
      </c>
    </row>
    <row r="12" ht="14.25">
      <c r="A12" t="s">
        <v>5</v>
      </c>
    </row>
    <row r="13" ht="14.25">
      <c r="A13">
        <f>E6/E2</f>
        <v>1.1185303514376996</v>
      </c>
    </row>
    <row r="15" ht="14.25">
      <c r="A15" t="s">
        <v>6</v>
      </c>
    </row>
    <row r="16" ht="14.25">
      <c r="A16">
        <f>(A10^0.25-1)*100</f>
        <v>4.663513939210562</v>
      </c>
    </row>
    <row r="18" ht="14.25">
      <c r="A18" t="s">
        <v>7</v>
      </c>
    </row>
    <row r="19" ht="14.25">
      <c r="A19">
        <f>(A13^0.25-1)*100</f>
        <v>2.839970479321452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Riani</dc:creator>
  <cp:keywords/>
  <dc:description/>
  <cp:lastModifiedBy>Marco Riani</cp:lastModifiedBy>
  <dcterms:created xsi:type="dcterms:W3CDTF">2011-03-09T15:22:31Z</dcterms:created>
  <dcterms:modified xsi:type="dcterms:W3CDTF">2014-03-08T21:05:20Z</dcterms:modified>
  <cp:category/>
  <cp:version/>
  <cp:contentType/>
  <cp:contentStatus/>
</cp:coreProperties>
</file>