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bookViews>
    <workbookView xWindow="0" yWindow="0" windowWidth="17256" windowHeight="7956" activeTab="1"/>
  </bookViews>
  <sheets>
    <sheet name="Testo" sheetId="4" r:id="rId1"/>
    <sheet name="Soglia_signif_rxy" sheetId="3" r:id="rId2"/>
  </sheets>
  <definedNames>
    <definedName name="rho">#REF!</definedName>
  </definedNames>
  <calcPr calcId="162913"/>
</workbook>
</file>

<file path=xl/calcChain.xml><?xml version="1.0" encoding="utf-8"?>
<calcChain xmlns="http://schemas.openxmlformats.org/spreadsheetml/2006/main">
  <c r="B18" i="3" l="1"/>
  <c r="C18" i="3" s="1"/>
  <c r="B19" i="3"/>
  <c r="B20" i="3"/>
  <c r="P20" i="3" s="1"/>
  <c r="B21" i="3"/>
  <c r="B22" i="3"/>
  <c r="P22" i="3" s="1"/>
  <c r="B23" i="3"/>
  <c r="B24" i="3"/>
  <c r="P24" i="3" s="1"/>
  <c r="B25" i="3"/>
  <c r="P25" i="3" s="1"/>
  <c r="B26" i="3"/>
  <c r="C26" i="3" s="1"/>
  <c r="B27" i="3"/>
  <c r="B28" i="3"/>
  <c r="P28" i="3" s="1"/>
  <c r="B29" i="3"/>
  <c r="B30" i="3"/>
  <c r="P30" i="3" s="1"/>
  <c r="B31" i="3"/>
  <c r="C31" i="3" s="1"/>
  <c r="B32" i="3"/>
  <c r="P32" i="3" s="1"/>
  <c r="B33" i="3"/>
  <c r="C33" i="3" s="1"/>
  <c r="B34" i="3"/>
  <c r="C34" i="3" s="1"/>
  <c r="B35" i="3"/>
  <c r="B36" i="3"/>
  <c r="P36" i="3" s="1"/>
  <c r="B37" i="3"/>
  <c r="C37" i="3" s="1"/>
  <c r="B38" i="3"/>
  <c r="P38" i="3" s="1"/>
  <c r="B39" i="3"/>
  <c r="C39" i="3" s="1"/>
  <c r="B40" i="3"/>
  <c r="P40" i="3" s="1"/>
  <c r="B41" i="3"/>
  <c r="P41" i="3" s="1"/>
  <c r="B42" i="3"/>
  <c r="C42" i="3" s="1"/>
  <c r="B43" i="3"/>
  <c r="B44" i="3"/>
  <c r="P44" i="3" s="1"/>
  <c r="B45" i="3"/>
  <c r="B46" i="3"/>
  <c r="P46" i="3" s="1"/>
  <c r="B47" i="3"/>
  <c r="B48" i="3"/>
  <c r="P48" i="3" s="1"/>
  <c r="B49" i="3"/>
  <c r="P49" i="3" s="1"/>
  <c r="B50" i="3"/>
  <c r="P50" i="3" s="1"/>
  <c r="B51" i="3"/>
  <c r="B52" i="3"/>
  <c r="P52" i="3" s="1"/>
  <c r="B53" i="3"/>
  <c r="B54" i="3"/>
  <c r="P54" i="3" s="1"/>
  <c r="B55" i="3"/>
  <c r="C55" i="3" s="1"/>
  <c r="B56" i="3"/>
  <c r="P56" i="3" s="1"/>
  <c r="B57" i="3"/>
  <c r="P57" i="3" s="1"/>
  <c r="B58" i="3"/>
  <c r="P58" i="3" s="1"/>
  <c r="B59" i="3"/>
  <c r="B60" i="3"/>
  <c r="P60" i="3" s="1"/>
  <c r="B61" i="3"/>
  <c r="C61" i="3" s="1"/>
  <c r="B62" i="3"/>
  <c r="P62" i="3" s="1"/>
  <c r="B63" i="3"/>
  <c r="B64" i="3"/>
  <c r="P64" i="3" s="1"/>
  <c r="B65" i="3"/>
  <c r="P65" i="3" s="1"/>
  <c r="B66" i="3"/>
  <c r="P66" i="3" s="1"/>
  <c r="B67" i="3"/>
  <c r="B68" i="3"/>
  <c r="P68" i="3" s="1"/>
  <c r="B69" i="3"/>
  <c r="B70" i="3"/>
  <c r="P70" i="3" s="1"/>
  <c r="B71" i="3"/>
  <c r="B72" i="3"/>
  <c r="P72" i="3" s="1"/>
  <c r="B73" i="3"/>
  <c r="P73" i="3" s="1"/>
  <c r="B74" i="3"/>
  <c r="P74" i="3" s="1"/>
  <c r="B75" i="3"/>
  <c r="B76" i="3"/>
  <c r="P76" i="3" s="1"/>
  <c r="B77" i="3"/>
  <c r="C77" i="3" s="1"/>
  <c r="B78" i="3"/>
  <c r="P78" i="3" s="1"/>
  <c r="B79" i="3"/>
  <c r="C79" i="3" s="1"/>
  <c r="B80" i="3"/>
  <c r="P80" i="3" s="1"/>
  <c r="B81" i="3"/>
  <c r="P81" i="3" s="1"/>
  <c r="B82" i="3"/>
  <c r="P82" i="3" s="1"/>
  <c r="B83" i="3"/>
  <c r="B84" i="3"/>
  <c r="P84" i="3" s="1"/>
  <c r="B85" i="3"/>
  <c r="B86" i="3"/>
  <c r="P86" i="3" s="1"/>
  <c r="B87" i="3"/>
  <c r="B88" i="3"/>
  <c r="P88" i="3" s="1"/>
  <c r="B89" i="3"/>
  <c r="P89" i="3" s="1"/>
  <c r="B90" i="3"/>
  <c r="P90" i="3" s="1"/>
  <c r="B91" i="3"/>
  <c r="B92" i="3"/>
  <c r="P92" i="3" s="1"/>
  <c r="B93" i="3"/>
  <c r="B94" i="3"/>
  <c r="P94" i="3" s="1"/>
  <c r="B95" i="3"/>
  <c r="C95" i="3" s="1"/>
  <c r="B96" i="3"/>
  <c r="P96" i="3" s="1"/>
  <c r="B97" i="3"/>
  <c r="P97" i="3" s="1"/>
  <c r="B2" i="3"/>
  <c r="C2" i="3" s="1"/>
  <c r="B3" i="3"/>
  <c r="B4" i="3"/>
  <c r="B5" i="3"/>
  <c r="P5" i="3" s="1"/>
  <c r="B6" i="3"/>
  <c r="C6" i="3" s="1"/>
  <c r="B7" i="3"/>
  <c r="P7" i="3" s="1"/>
  <c r="B8" i="3"/>
  <c r="P8" i="3" s="1"/>
  <c r="B9" i="3"/>
  <c r="B10" i="3"/>
  <c r="B11" i="3"/>
  <c r="B12" i="3"/>
  <c r="B13" i="3"/>
  <c r="C13" i="3" s="1"/>
  <c r="B14" i="3"/>
  <c r="B15" i="3"/>
  <c r="C15" i="3" s="1"/>
  <c r="B16" i="3"/>
  <c r="P16" i="3" s="1"/>
  <c r="B17" i="3"/>
  <c r="P17" i="3" s="1"/>
  <c r="P11" i="3" l="1"/>
  <c r="P10" i="3"/>
  <c r="P4" i="3"/>
  <c r="P93" i="3"/>
  <c r="P71" i="3"/>
  <c r="P43" i="3"/>
  <c r="P23" i="3"/>
  <c r="C90" i="3"/>
  <c r="D90" i="3" s="1"/>
  <c r="C82" i="3"/>
  <c r="D82" i="3" s="1"/>
  <c r="C74" i="3"/>
  <c r="D74" i="3" s="1"/>
  <c r="C66" i="3"/>
  <c r="D66" i="3" s="1"/>
  <c r="C58" i="3"/>
  <c r="D58" i="3" s="1"/>
  <c r="C50" i="3"/>
  <c r="D50" i="3" s="1"/>
  <c r="C10" i="3"/>
  <c r="D10" i="3" s="1"/>
  <c r="D9" i="3"/>
  <c r="P9" i="3"/>
  <c r="P3" i="3"/>
  <c r="D87" i="3"/>
  <c r="P87" i="3"/>
  <c r="P59" i="3"/>
  <c r="D42" i="3"/>
  <c r="P42" i="3"/>
  <c r="P29" i="3"/>
  <c r="C97" i="3"/>
  <c r="D97" i="3" s="1"/>
  <c r="C89" i="3"/>
  <c r="C81" i="3"/>
  <c r="C73" i="3"/>
  <c r="C65" i="3"/>
  <c r="C57" i="3"/>
  <c r="C49" i="3"/>
  <c r="C41" i="3"/>
  <c r="C25" i="3"/>
  <c r="D25" i="3" s="1"/>
  <c r="C17" i="3"/>
  <c r="D17" i="3" s="1"/>
  <c r="C9" i="3"/>
  <c r="D2" i="3"/>
  <c r="P2" i="3"/>
  <c r="P75" i="3"/>
  <c r="P53" i="3"/>
  <c r="D47" i="3"/>
  <c r="P47" i="3"/>
  <c r="P35" i="3"/>
  <c r="C96" i="3"/>
  <c r="D96" i="3" s="1"/>
  <c r="C88" i="3"/>
  <c r="D88" i="3" s="1"/>
  <c r="C80" i="3"/>
  <c r="D80" i="3" s="1"/>
  <c r="C72" i="3"/>
  <c r="D72" i="3" s="1"/>
  <c r="C64" i="3"/>
  <c r="D64" i="3" s="1"/>
  <c r="C56" i="3"/>
  <c r="D56" i="3" s="1"/>
  <c r="C48" i="3"/>
  <c r="D48" i="3" s="1"/>
  <c r="C40" i="3"/>
  <c r="D40" i="3" s="1"/>
  <c r="C32" i="3"/>
  <c r="D32" i="3" s="1"/>
  <c r="C24" i="3"/>
  <c r="D24" i="3" s="1"/>
  <c r="C16" i="3"/>
  <c r="C8" i="3"/>
  <c r="D8" i="3" s="1"/>
  <c r="D91" i="3"/>
  <c r="P91" i="3"/>
  <c r="D69" i="3"/>
  <c r="P69" i="3"/>
  <c r="P63" i="3"/>
  <c r="D34" i="3"/>
  <c r="P34" i="3"/>
  <c r="D21" i="3"/>
  <c r="P21" i="3"/>
  <c r="C87" i="3"/>
  <c r="C71" i="3"/>
  <c r="D71" i="3" s="1"/>
  <c r="C63" i="3"/>
  <c r="D63" i="3" s="1"/>
  <c r="C47" i="3"/>
  <c r="C23" i="3"/>
  <c r="D23" i="3" s="1"/>
  <c r="C7" i="3"/>
  <c r="D7" i="3" s="1"/>
  <c r="P14" i="3"/>
  <c r="P85" i="3"/>
  <c r="D79" i="3"/>
  <c r="P79" i="3"/>
  <c r="D39" i="3"/>
  <c r="P39" i="3"/>
  <c r="D33" i="3"/>
  <c r="P33" i="3"/>
  <c r="D27" i="3"/>
  <c r="P27" i="3"/>
  <c r="C94" i="3"/>
  <c r="D94" i="3" s="1"/>
  <c r="C86" i="3"/>
  <c r="D86" i="3" s="1"/>
  <c r="C78" i="3"/>
  <c r="D78" i="3" s="1"/>
  <c r="C70" i="3"/>
  <c r="D70" i="3" s="1"/>
  <c r="C62" i="3"/>
  <c r="D62" i="3" s="1"/>
  <c r="C54" i="3"/>
  <c r="D54" i="3" s="1"/>
  <c r="C46" i="3"/>
  <c r="D46" i="3" s="1"/>
  <c r="C38" i="3"/>
  <c r="D38" i="3" s="1"/>
  <c r="C30" i="3"/>
  <c r="D30" i="3" s="1"/>
  <c r="C22" i="3"/>
  <c r="D22" i="3" s="1"/>
  <c r="C14" i="3"/>
  <c r="D14" i="3" s="1"/>
  <c r="D15" i="3"/>
  <c r="P15" i="3"/>
  <c r="D6" i="3"/>
  <c r="P6" i="3"/>
  <c r="D95" i="3"/>
  <c r="P95" i="3"/>
  <c r="P51" i="3"/>
  <c r="P45" i="3"/>
  <c r="D26" i="3"/>
  <c r="P26" i="3"/>
  <c r="C93" i="3"/>
  <c r="D93" i="3" s="1"/>
  <c r="C85" i="3"/>
  <c r="D85" i="3" s="1"/>
  <c r="C69" i="3"/>
  <c r="C53" i="3"/>
  <c r="D53" i="3" s="1"/>
  <c r="C45" i="3"/>
  <c r="D45" i="3" s="1"/>
  <c r="C29" i="3"/>
  <c r="D29" i="3" s="1"/>
  <c r="C21" i="3"/>
  <c r="C5" i="3"/>
  <c r="D5" i="3" s="1"/>
  <c r="D13" i="3"/>
  <c r="P13" i="3"/>
  <c r="P12" i="3"/>
  <c r="D67" i="3"/>
  <c r="P67" i="3"/>
  <c r="D61" i="3"/>
  <c r="P61" i="3"/>
  <c r="D31" i="3"/>
  <c r="P31" i="3"/>
  <c r="P19" i="3"/>
  <c r="C92" i="3"/>
  <c r="D92" i="3" s="1"/>
  <c r="C84" i="3"/>
  <c r="D84" i="3" s="1"/>
  <c r="C76" i="3"/>
  <c r="D76" i="3" s="1"/>
  <c r="C68" i="3"/>
  <c r="D68" i="3" s="1"/>
  <c r="C60" i="3"/>
  <c r="D60" i="3" s="1"/>
  <c r="C52" i="3"/>
  <c r="D52" i="3" s="1"/>
  <c r="C44" i="3"/>
  <c r="D44" i="3" s="1"/>
  <c r="C36" i="3"/>
  <c r="D36" i="3" s="1"/>
  <c r="C28" i="3"/>
  <c r="D28" i="3" s="1"/>
  <c r="C20" i="3"/>
  <c r="D20" i="3" s="1"/>
  <c r="C12" i="3"/>
  <c r="D12" i="3" s="1"/>
  <c r="C4" i="3"/>
  <c r="D4" i="3" s="1"/>
  <c r="P83" i="3"/>
  <c r="D77" i="3"/>
  <c r="P77" i="3"/>
  <c r="D55" i="3"/>
  <c r="P55" i="3"/>
  <c r="D37" i="3"/>
  <c r="P37" i="3"/>
  <c r="D18" i="3"/>
  <c r="P18" i="3"/>
  <c r="C91" i="3"/>
  <c r="C83" i="3"/>
  <c r="D83" i="3" s="1"/>
  <c r="C75" i="3"/>
  <c r="D75" i="3" s="1"/>
  <c r="C67" i="3"/>
  <c r="C59" i="3"/>
  <c r="D59" i="3" s="1"/>
  <c r="C51" i="3"/>
  <c r="D51" i="3" s="1"/>
  <c r="C43" i="3"/>
  <c r="D43" i="3" s="1"/>
  <c r="C35" i="3"/>
  <c r="D35" i="3" s="1"/>
  <c r="C27" i="3"/>
  <c r="C19" i="3"/>
  <c r="D19" i="3" s="1"/>
  <c r="C11" i="3"/>
  <c r="D11" i="3" s="1"/>
  <c r="C3" i="3"/>
  <c r="D3" i="3" s="1"/>
  <c r="D89" i="3"/>
  <c r="D73" i="3"/>
  <c r="D57" i="3"/>
  <c r="D16" i="3"/>
  <c r="D81" i="3"/>
  <c r="D65" i="3"/>
  <c r="D49" i="3"/>
  <c r="D41" i="3"/>
</calcChain>
</file>

<file path=xl/sharedStrings.xml><?xml version="1.0" encoding="utf-8"?>
<sst xmlns="http://schemas.openxmlformats.org/spreadsheetml/2006/main" count="7" uniqueCount="6">
  <si>
    <t>Valore soglia di rho</t>
  </si>
  <si>
    <t>n</t>
  </si>
  <si>
    <t>t0.05(n-2)^2/(n-2)</t>
  </si>
  <si>
    <t>t0.05(n-2)</t>
  </si>
  <si>
    <t>Verificare che per n=5, 10 e 20 le soglie sono</t>
  </si>
  <si>
    <t>Implementazione alternativa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</si>
</sst>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Soglia</a:t>
            </a:r>
            <a:r>
              <a:rPr lang="it-IT" baseline="0"/>
              <a:t> che determina il valore oltre il quale il valore di rxy è ritenuto significativo al livello del 5% in funzione della numerosità campionaria</a:t>
            </a:r>
          </a:p>
        </c:rich>
      </c:tx>
      <c:layout>
        <c:manualLayout>
          <c:xMode val="edge"/>
          <c:yMode val="edge"/>
          <c:x val="0.33677452491011806"/>
          <c:y val="2.7855153203342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Soglia_signif_rxy!$A$2:$A$97</c:f>
              <c:numCache>
                <c:formatCode>General</c:formatCod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cat>
          <c:val>
            <c:numRef>
              <c:f>Soglia_signif_rxy!$D$2:$D$97</c:f>
              <c:numCache>
                <c:formatCode>General</c:formatCode>
                <c:ptCount val="96"/>
                <c:pt idx="0">
                  <c:v>0.87833944815980525</c:v>
                </c:pt>
                <c:pt idx="1">
                  <c:v>0.81140135189950779</c:v>
                </c:pt>
                <c:pt idx="2">
                  <c:v>0.75449223446096436</c:v>
                </c:pt>
                <c:pt idx="3">
                  <c:v>0.70673440073065374</c:v>
                </c:pt>
                <c:pt idx="4">
                  <c:v>0.66638360533630914</c:v>
                </c:pt>
                <c:pt idx="5">
                  <c:v>0.63189686471983397</c:v>
                </c:pt>
                <c:pt idx="6">
                  <c:v>0.60206877743700837</c:v>
                </c:pt>
                <c:pt idx="7">
                  <c:v>0.57598298644226398</c:v>
                </c:pt>
                <c:pt idx="8">
                  <c:v>0.55294265949458943</c:v>
                </c:pt>
                <c:pt idx="9">
                  <c:v>0.53241280468130969</c:v>
                </c:pt>
                <c:pt idx="10">
                  <c:v>0.51397748425605616</c:v>
                </c:pt>
                <c:pt idx="11">
                  <c:v>0.49730903545939309</c:v>
                </c:pt>
                <c:pt idx="12">
                  <c:v>0.48214601690033221</c:v>
                </c:pt>
                <c:pt idx="13">
                  <c:v>0.46827730544520685</c:v>
                </c:pt>
                <c:pt idx="14">
                  <c:v>0.45553050576304221</c:v>
                </c:pt>
                <c:pt idx="15">
                  <c:v>0.44376339933778686</c:v>
                </c:pt>
                <c:pt idx="16">
                  <c:v>0.43285755631652878</c:v>
                </c:pt>
                <c:pt idx="17">
                  <c:v>0.4227135041660024</c:v>
                </c:pt>
                <c:pt idx="18">
                  <c:v>0.41324703053361173</c:v>
                </c:pt>
                <c:pt idx="19">
                  <c:v>0.404386322432714</c:v>
                </c:pt>
                <c:pt idx="20">
                  <c:v>0.39606972934697232</c:v>
                </c:pt>
                <c:pt idx="21">
                  <c:v>0.38824399701725304</c:v>
                </c:pt>
                <c:pt idx="22">
                  <c:v>0.38086286008598497</c:v>
                </c:pt>
                <c:pt idx="23">
                  <c:v>0.37388591108593577</c:v>
                </c:pt>
                <c:pt idx="24">
                  <c:v>0.36727768424152735</c:v>
                </c:pt>
                <c:pt idx="25">
                  <c:v>0.36100690773323302</c:v>
                </c:pt>
                <c:pt idx="26">
                  <c:v>0.35504588917776808</c:v>
                </c:pt>
                <c:pt idx="27">
                  <c:v>0.34937000727708711</c:v>
                </c:pt>
                <c:pt idx="28">
                  <c:v>0.34395728870431541</c:v>
                </c:pt>
                <c:pt idx="29">
                  <c:v>0.33878805389648536</c:v>
                </c:pt>
                <c:pt idx="30">
                  <c:v>0.33384461891688727</c:v>
                </c:pt>
                <c:pt idx="31">
                  <c:v>0.32911104322288848</c:v>
                </c:pt>
                <c:pt idx="32">
                  <c:v>0.32457291523666992</c:v>
                </c:pt>
                <c:pt idx="33">
                  <c:v>0.32021716921804455</c:v>
                </c:pt>
                <c:pt idx="34">
                  <c:v>0.31603192819173015</c:v>
                </c:pt>
                <c:pt idx="35">
                  <c:v>0.31200636866846765</c:v>
                </c:pt>
                <c:pt idx="36">
                  <c:v>0.30813060368169848</c:v>
                </c:pt>
                <c:pt idx="37">
                  <c:v>0.3043955812853183</c:v>
                </c:pt>
                <c:pt idx="38">
                  <c:v>0.30079299615827559</c:v>
                </c:pt>
                <c:pt idx="39">
                  <c:v>0.29731521236516822</c:v>
                </c:pt>
                <c:pt idx="40">
                  <c:v>0.29395519564892303</c:v>
                </c:pt>
                <c:pt idx="41">
                  <c:v>0.29070645389797284</c:v>
                </c:pt>
                <c:pt idx="42">
                  <c:v>0.28756298464830216</c:v>
                </c:pt>
                <c:pt idx="43">
                  <c:v>0.28451922865993934</c:v>
                </c:pt>
                <c:pt idx="44">
                  <c:v>0.28157002875542764</c:v>
                </c:pt>
                <c:pt idx="45">
                  <c:v>0.27871059323051656</c:v>
                </c:pt>
                <c:pt idx="46">
                  <c:v>0.27593646324943122</c:v>
                </c:pt>
                <c:pt idx="47">
                  <c:v>0.27324348372243595</c:v>
                </c:pt>
                <c:pt idx="48">
                  <c:v>0.27062777723499382</c:v>
                </c:pt>
                <c:pt idx="49">
                  <c:v>0.26808572065807157</c:v>
                </c:pt>
                <c:pt idx="50">
                  <c:v>0.26561392412002244</c:v>
                </c:pt>
                <c:pt idx="51">
                  <c:v>0.26320921206359638</c:v>
                </c:pt>
                <c:pt idx="52">
                  <c:v>0.26086860614827445</c:v>
                </c:pt>
                <c:pt idx="53">
                  <c:v>0.25858930978935579</c:v>
                </c:pt>
                <c:pt idx="54">
                  <c:v>0.25636869415194424</c:v>
                </c:pt>
                <c:pt idx="55">
                  <c:v>0.25420428544088608</c:v>
                </c:pt>
                <c:pt idx="56">
                  <c:v>0.25209375334739015</c:v>
                </c:pt>
                <c:pt idx="57">
                  <c:v>0.25003490053004712</c:v>
                </c:pt>
                <c:pt idx="58">
                  <c:v>0.24802565302262783</c:v>
                </c:pt>
                <c:pt idx="59">
                  <c:v>0.24606405147374055</c:v>
                </c:pt>
                <c:pt idx="60">
                  <c:v>0.24414824313447644</c:v>
                </c:pt>
                <c:pt idx="61">
                  <c:v>0.24227647451976106</c:v>
                </c:pt>
                <c:pt idx="62">
                  <c:v>0.24044708467751355</c:v>
                </c:pt>
                <c:pt idx="63">
                  <c:v>0.23865849900704328</c:v>
                </c:pt>
                <c:pt idx="64">
                  <c:v>0.23690922357451349</c:v>
                </c:pt>
                <c:pt idx="65">
                  <c:v>0.23519783987894702</c:v>
                </c:pt>
                <c:pt idx="66">
                  <c:v>0.23352300002719367</c:v>
                </c:pt>
                <c:pt idx="67">
                  <c:v>0.23188342228064182</c:v>
                </c:pt>
                <c:pt idx="68">
                  <c:v>0.23027788694031023</c:v>
                </c:pt>
                <c:pt idx="69">
                  <c:v>0.22870523254036354</c:v>
                </c:pt>
                <c:pt idx="70">
                  <c:v>0.22716435232311166</c:v>
                </c:pt>
                <c:pt idx="71">
                  <c:v>0.22565419097122522</c:v>
                </c:pt>
                <c:pt idx="72">
                  <c:v>0.22417374157529441</c:v>
                </c:pt>
                <c:pt idx="73">
                  <c:v>0.22272204281696101</c:v>
                </c:pt>
                <c:pt idx="74">
                  <c:v>0.22129817634975255</c:v>
                </c:pt>
                <c:pt idx="75">
                  <c:v>0.21990126436143376</c:v>
                </c:pt>
                <c:pt idx="76">
                  <c:v>0.21853046730320086</c:v>
                </c:pt>
                <c:pt idx="77">
                  <c:v>0.21718498177239087</c:v>
                </c:pt>
                <c:pt idx="78">
                  <c:v>0.21586403853659408</c:v>
                </c:pt>
                <c:pt idx="79">
                  <c:v>0.21456690068815115</c:v>
                </c:pt>
                <c:pt idx="80">
                  <c:v>0.21329286191898705</c:v>
                </c:pt>
                <c:pt idx="81">
                  <c:v>0.21204124490661858</c:v>
                </c:pt>
                <c:pt idx="82">
                  <c:v>0.21081139980297722</c:v>
                </c:pt>
                <c:pt idx="83">
                  <c:v>0.2096027028183878</c:v>
                </c:pt>
                <c:pt idx="84">
                  <c:v>0.20841455489371605</c:v>
                </c:pt>
                <c:pt idx="85">
                  <c:v>0.20724638045425428</c:v>
                </c:pt>
                <c:pt idx="86">
                  <c:v>0.2060976262394898</c:v>
                </c:pt>
                <c:pt idx="87">
                  <c:v>0.2049677602033336</c:v>
                </c:pt>
                <c:pt idx="88">
                  <c:v>0.20385627047986662</c:v>
                </c:pt>
                <c:pt idx="89">
                  <c:v>0.20276266441003454</c:v>
                </c:pt>
                <c:pt idx="90">
                  <c:v>0.20168646762509429</c:v>
                </c:pt>
                <c:pt idx="91">
                  <c:v>0.20062722318294351</c:v>
                </c:pt>
                <c:pt idx="92">
                  <c:v>0.19958449075376386</c:v>
                </c:pt>
                <c:pt idx="93">
                  <c:v>0.19855784585169123</c:v>
                </c:pt>
                <c:pt idx="94">
                  <c:v>0.19754687910946109</c:v>
                </c:pt>
                <c:pt idx="95">
                  <c:v>0.19655119559322537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E-49F9-A3D4-9B2531C52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59751216"/>
        <c:axId val="-1759749584"/>
      </c:lineChart>
      <c:catAx>
        <c:axId val="-175975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Numerosità campionaria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759749584"/>
        <c:crosses val="autoZero"/>
        <c:auto val="1"/>
        <c:lblAlgn val="ctr"/>
        <c:lblOffset val="100"/>
        <c:noMultiLvlLbl val="0"/>
      </c:catAx>
      <c:valAx>
        <c:axId val="-175974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75975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91441</xdr:rowOff>
    </xdr:from>
    <xdr:to>
      <xdr:col>10</xdr:col>
      <xdr:colOff>443865</xdr:colOff>
      <xdr:row>7</xdr:row>
      <xdr:rowOff>152400</xdr:rowOff>
    </xdr:to>
    <xdr:sp macro="" textlink="">
      <xdr:nvSpPr>
        <xdr:cNvPr id="2" name="CasellaDiTesto 1"/>
        <xdr:cNvSpPr txBox="1"/>
      </xdr:nvSpPr>
      <xdr:spPr>
        <a:xfrm>
          <a:off x="809625" y="91441"/>
          <a:ext cx="5730240" cy="12277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Rappresentare graficamente la soglia oltre la quale il valore di rxy è ritenuto significativo al livello  </a:t>
          </a:r>
          <a:r>
            <a:rPr lang="el-G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α</a:t>
          </a:r>
          <a:r>
            <a:rPr lang="it-I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=0.05</a:t>
          </a:r>
          <a:r>
            <a:rPr lang="el-G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funzione della numerosità campionaria. Considerare</a:t>
          </a:r>
          <a:r>
            <a:rPr lang="it-I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 numerosità campionaria compresa tra n=5 e n=100 (estremi compresi).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Verificare che al crescere della numerosità campionaria diminuisce il valore di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it-IT" sz="1100" i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xy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ritenuto significativo</a:t>
          </a:r>
          <a:endParaRPr lang="it-IT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100" b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15240</xdr:rowOff>
        </xdr:from>
        <xdr:to>
          <xdr:col>5</xdr:col>
          <xdr:colOff>53340</xdr:colOff>
          <xdr:row>19</xdr:row>
          <xdr:rowOff>137160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3</xdr:row>
      <xdr:rowOff>45720</xdr:rowOff>
    </xdr:from>
    <xdr:to>
      <xdr:col>14</xdr:col>
      <xdr:colOff>236220</xdr:colOff>
      <xdr:row>27</xdr:row>
      <xdr:rowOff>106680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4</xdr:row>
          <xdr:rowOff>60960</xdr:rowOff>
        </xdr:from>
        <xdr:to>
          <xdr:col>18</xdr:col>
          <xdr:colOff>327660</xdr:colOff>
          <xdr:row>7</xdr:row>
          <xdr:rowOff>137160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0"/>
  <sheetViews>
    <sheetView topLeftCell="A5" zoomScale="160" zoomScaleNormal="160" workbookViewId="0">
      <selection activeCell="D21" sqref="D21"/>
    </sheetView>
  </sheetViews>
  <sheetFormatPr defaultRowHeight="13.2" x14ac:dyDescent="0.25"/>
  <sheetData>
    <row r="10" spans="2:2" x14ac:dyDescent="0.25">
      <c r="B10" s="1" t="s">
        <v>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>
              <from>
                <xdr:col>1</xdr:col>
                <xdr:colOff>114300</xdr:colOff>
                <xdr:row>11</xdr:row>
                <xdr:rowOff>15240</xdr:rowOff>
              </from>
              <to>
                <xdr:col>5</xdr:col>
                <xdr:colOff>53340</xdr:colOff>
                <xdr:row>19</xdr:row>
                <xdr:rowOff>137160</xdr:rowOff>
              </to>
            </anchor>
          </objectPr>
        </oleObject>
      </mc:Choice>
      <mc:Fallback>
        <oleObject progId="Equation.3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tabSelected="1" workbookViewId="0">
      <selection activeCell="R14" sqref="R14"/>
    </sheetView>
  </sheetViews>
  <sheetFormatPr defaultRowHeight="13.2" x14ac:dyDescent="0.25"/>
  <cols>
    <col min="2" max="2" width="12.109375" customWidth="1"/>
    <col min="3" max="3" width="18" customWidth="1"/>
    <col min="4" max="4" width="15.109375" customWidth="1"/>
  </cols>
  <sheetData>
    <row r="1" spans="1:18" x14ac:dyDescent="0.25">
      <c r="A1" s="1" t="s">
        <v>1</v>
      </c>
      <c r="B1" s="1" t="s">
        <v>3</v>
      </c>
      <c r="C1" s="1" t="s">
        <v>2</v>
      </c>
      <c r="D1" s="1" t="s">
        <v>0</v>
      </c>
      <c r="P1" s="1" t="s">
        <v>0</v>
      </c>
    </row>
    <row r="2" spans="1:18" x14ac:dyDescent="0.25">
      <c r="A2">
        <v>5</v>
      </c>
      <c r="B2">
        <f>TINV(0.05,A2-2)</f>
        <v>3.1824463052837091</v>
      </c>
      <c r="C2">
        <f>(B2/SQRT(A2-2))^2</f>
        <v>3.3759881620046439</v>
      </c>
      <c r="D2">
        <f>SQRT(C2/(1+C2))</f>
        <v>0.87833944815980525</v>
      </c>
      <c r="P2">
        <f>SQRT(B2^2/(A2-2+B2^2))</f>
        <v>0.87833944815980525</v>
      </c>
    </row>
    <row r="3" spans="1:18" x14ac:dyDescent="0.25">
      <c r="A3">
        <v>6</v>
      </c>
      <c r="B3">
        <f t="shared" ref="B3:B66" si="0">TINV(0.05,A3-2)</f>
        <v>2.7764451051977934</v>
      </c>
      <c r="C3">
        <f t="shared" ref="C3:C66" si="1">(B3/SQRT(A3-2))^2</f>
        <v>1.9271618555441965</v>
      </c>
      <c r="D3">
        <f t="shared" ref="D3:D66" si="2">SQRT(C3/(1+C3))</f>
        <v>0.81140135189950779</v>
      </c>
      <c r="P3">
        <f t="shared" ref="P3:P66" si="3">SQRT(B3^2/(A3-2+B3^2))</f>
        <v>0.81140135189950779</v>
      </c>
      <c r="R3" s="1" t="s">
        <v>5</v>
      </c>
    </row>
    <row r="4" spans="1:18" x14ac:dyDescent="0.25">
      <c r="A4">
        <v>7</v>
      </c>
      <c r="B4">
        <f t="shared" si="0"/>
        <v>2.570581835636315</v>
      </c>
      <c r="C4">
        <f t="shared" si="1"/>
        <v>1.3215781947406735</v>
      </c>
      <c r="D4">
        <f t="shared" si="2"/>
        <v>0.75449223446096436</v>
      </c>
      <c r="P4">
        <f t="shared" si="3"/>
        <v>0.75449223446096447</v>
      </c>
    </row>
    <row r="5" spans="1:18" x14ac:dyDescent="0.25">
      <c r="A5">
        <v>8</v>
      </c>
      <c r="B5">
        <f t="shared" si="0"/>
        <v>2.4469118511449697</v>
      </c>
      <c r="C5">
        <f t="shared" si="1"/>
        <v>0.99789626787895047</v>
      </c>
      <c r="D5">
        <f t="shared" si="2"/>
        <v>0.70673440073065374</v>
      </c>
      <c r="P5">
        <f t="shared" si="3"/>
        <v>0.70673440073065374</v>
      </c>
    </row>
    <row r="6" spans="1:18" x14ac:dyDescent="0.25">
      <c r="A6">
        <v>9</v>
      </c>
      <c r="B6">
        <f t="shared" si="0"/>
        <v>2.3646242515927849</v>
      </c>
      <c r="C6">
        <f t="shared" si="1"/>
        <v>0.79877826446010536</v>
      </c>
      <c r="D6">
        <f t="shared" si="2"/>
        <v>0.66638360533630914</v>
      </c>
      <c r="P6">
        <f t="shared" si="3"/>
        <v>0.66638360533630914</v>
      </c>
    </row>
    <row r="7" spans="1:18" x14ac:dyDescent="0.25">
      <c r="A7">
        <v>10</v>
      </c>
      <c r="B7">
        <f t="shared" si="0"/>
        <v>2.3060041352041671</v>
      </c>
      <c r="C7">
        <f t="shared" si="1"/>
        <v>0.66470688394733979</v>
      </c>
      <c r="D7">
        <f t="shared" si="2"/>
        <v>0.63189686471983397</v>
      </c>
      <c r="P7">
        <f t="shared" si="3"/>
        <v>0.63189686471983408</v>
      </c>
    </row>
    <row r="8" spans="1:18" x14ac:dyDescent="0.25">
      <c r="A8">
        <v>11</v>
      </c>
      <c r="B8">
        <f t="shared" si="0"/>
        <v>2.2621571627982053</v>
      </c>
      <c r="C8">
        <f t="shared" si="1"/>
        <v>0.56859500324435841</v>
      </c>
      <c r="D8">
        <f t="shared" si="2"/>
        <v>0.60206877743700837</v>
      </c>
      <c r="P8">
        <f t="shared" si="3"/>
        <v>0.60206877743700837</v>
      </c>
    </row>
    <row r="9" spans="1:18" x14ac:dyDescent="0.25">
      <c r="A9">
        <v>12</v>
      </c>
      <c r="B9">
        <f t="shared" si="0"/>
        <v>2.2281388519862744</v>
      </c>
      <c r="C9">
        <f t="shared" si="1"/>
        <v>0.49646027437307111</v>
      </c>
      <c r="D9">
        <f t="shared" si="2"/>
        <v>0.57598298644226398</v>
      </c>
      <c r="P9">
        <f t="shared" si="3"/>
        <v>0.57598298644226398</v>
      </c>
    </row>
    <row r="10" spans="1:18" x14ac:dyDescent="0.25">
      <c r="A10">
        <v>13</v>
      </c>
      <c r="B10">
        <f t="shared" si="0"/>
        <v>2.2009851600916384</v>
      </c>
      <c r="C10">
        <f t="shared" si="1"/>
        <v>0.44039415226760142</v>
      </c>
      <c r="D10">
        <f t="shared" si="2"/>
        <v>0.55294265949458943</v>
      </c>
      <c r="P10">
        <f t="shared" si="3"/>
        <v>0.55294265949458932</v>
      </c>
    </row>
    <row r="11" spans="1:18" x14ac:dyDescent="0.25">
      <c r="A11">
        <v>14</v>
      </c>
      <c r="B11">
        <f t="shared" si="0"/>
        <v>2.1788128296672284</v>
      </c>
      <c r="C11">
        <f t="shared" si="1"/>
        <v>0.3956021122268763</v>
      </c>
      <c r="D11">
        <f t="shared" si="2"/>
        <v>0.53241280468130969</v>
      </c>
      <c r="P11">
        <f t="shared" si="3"/>
        <v>0.53241280468130958</v>
      </c>
    </row>
    <row r="12" spans="1:18" x14ac:dyDescent="0.25">
      <c r="A12">
        <v>15</v>
      </c>
      <c r="B12">
        <f t="shared" si="0"/>
        <v>2.1603686564627926</v>
      </c>
      <c r="C12">
        <f t="shared" si="1"/>
        <v>0.35901482552514241</v>
      </c>
      <c r="D12">
        <f t="shared" si="2"/>
        <v>0.51397748425605616</v>
      </c>
      <c r="P12">
        <f t="shared" si="3"/>
        <v>0.51397748425605616</v>
      </c>
    </row>
    <row r="13" spans="1:18" x14ac:dyDescent="0.25">
      <c r="A13">
        <v>16</v>
      </c>
      <c r="B13">
        <f t="shared" si="0"/>
        <v>2.1447866879178044</v>
      </c>
      <c r="C13">
        <f t="shared" si="1"/>
        <v>0.3285792811906732</v>
      </c>
      <c r="D13">
        <f t="shared" si="2"/>
        <v>0.49730903545939309</v>
      </c>
      <c r="P13">
        <f t="shared" si="3"/>
        <v>0.49730903545939309</v>
      </c>
    </row>
    <row r="14" spans="1:18" x14ac:dyDescent="0.25">
      <c r="A14">
        <v>17</v>
      </c>
      <c r="B14">
        <f t="shared" si="0"/>
        <v>2.1314495455597742</v>
      </c>
      <c r="C14">
        <f t="shared" si="1"/>
        <v>0.30287181101779787</v>
      </c>
      <c r="D14">
        <f t="shared" si="2"/>
        <v>0.48214601690033221</v>
      </c>
      <c r="P14">
        <f t="shared" si="3"/>
        <v>0.48214601690033221</v>
      </c>
    </row>
    <row r="15" spans="1:18" x14ac:dyDescent="0.25">
      <c r="A15">
        <v>18</v>
      </c>
      <c r="B15">
        <f t="shared" si="0"/>
        <v>2.119905299221255</v>
      </c>
      <c r="C15">
        <f t="shared" si="1"/>
        <v>0.2808749048541474</v>
      </c>
      <c r="D15">
        <f t="shared" si="2"/>
        <v>0.46827730544520685</v>
      </c>
      <c r="P15">
        <f t="shared" si="3"/>
        <v>0.46827730544520685</v>
      </c>
    </row>
    <row r="16" spans="1:18" x14ac:dyDescent="0.25">
      <c r="A16">
        <v>19</v>
      </c>
      <c r="B16">
        <f t="shared" si="0"/>
        <v>2.109815577833317</v>
      </c>
      <c r="C16">
        <f t="shared" si="1"/>
        <v>0.26184245720400784</v>
      </c>
      <c r="D16">
        <f t="shared" si="2"/>
        <v>0.45553050576304221</v>
      </c>
      <c r="P16">
        <f t="shared" si="3"/>
        <v>0.45553050576304216</v>
      </c>
    </row>
    <row r="17" spans="1:16" x14ac:dyDescent="0.25">
      <c r="A17">
        <v>20</v>
      </c>
      <c r="B17">
        <f t="shared" si="0"/>
        <v>2.1009220402410378</v>
      </c>
      <c r="C17">
        <f t="shared" si="1"/>
        <v>0.2452151899539203</v>
      </c>
      <c r="D17">
        <f t="shared" si="2"/>
        <v>0.44376339933778686</v>
      </c>
      <c r="P17">
        <f t="shared" si="3"/>
        <v>0.44376339933778686</v>
      </c>
    </row>
    <row r="18" spans="1:16" x14ac:dyDescent="0.25">
      <c r="A18">
        <v>21</v>
      </c>
      <c r="B18">
        <f t="shared" si="0"/>
        <v>2.0930240544083096</v>
      </c>
      <c r="C18">
        <f t="shared" si="1"/>
        <v>0.23056577328062092</v>
      </c>
      <c r="D18">
        <f t="shared" si="2"/>
        <v>0.43285755631652878</v>
      </c>
      <c r="P18">
        <f t="shared" si="3"/>
        <v>0.43285755631652889</v>
      </c>
    </row>
    <row r="19" spans="1:16" x14ac:dyDescent="0.25">
      <c r="A19">
        <v>22</v>
      </c>
      <c r="B19">
        <f t="shared" si="0"/>
        <v>2.0859634472658648</v>
      </c>
      <c r="C19">
        <f t="shared" si="1"/>
        <v>0.21756217516646451</v>
      </c>
      <c r="D19">
        <f t="shared" si="2"/>
        <v>0.4227135041660024</v>
      </c>
      <c r="P19">
        <f t="shared" si="3"/>
        <v>0.4227135041660024</v>
      </c>
    </row>
    <row r="20" spans="1:16" x14ac:dyDescent="0.25">
      <c r="A20">
        <v>23</v>
      </c>
      <c r="B20">
        <f t="shared" si="0"/>
        <v>2.07961384472768</v>
      </c>
      <c r="C20">
        <f t="shared" si="1"/>
        <v>0.20594255919919255</v>
      </c>
      <c r="D20">
        <f t="shared" si="2"/>
        <v>0.41324703053361173</v>
      </c>
      <c r="P20">
        <f t="shared" si="3"/>
        <v>0.41324703053361173</v>
      </c>
    </row>
    <row r="21" spans="1:16" x14ac:dyDescent="0.25">
      <c r="A21">
        <v>24</v>
      </c>
      <c r="B21">
        <f t="shared" si="0"/>
        <v>2.0738730679040258</v>
      </c>
      <c r="C21">
        <f t="shared" si="1"/>
        <v>0.19549770462625707</v>
      </c>
      <c r="D21">
        <f t="shared" si="2"/>
        <v>0.404386322432714</v>
      </c>
      <c r="P21">
        <f t="shared" si="3"/>
        <v>0.40438632243271405</v>
      </c>
    </row>
    <row r="22" spans="1:16" x14ac:dyDescent="0.25">
      <c r="A22">
        <v>25</v>
      </c>
      <c r="B22">
        <f t="shared" si="0"/>
        <v>2.0686576104190491</v>
      </c>
      <c r="C22">
        <f t="shared" si="1"/>
        <v>0.18605844822368048</v>
      </c>
      <c r="D22">
        <f t="shared" si="2"/>
        <v>0.39606972934697232</v>
      </c>
      <c r="P22">
        <f t="shared" si="3"/>
        <v>0.39606972934697227</v>
      </c>
    </row>
    <row r="23" spans="1:16" x14ac:dyDescent="0.25">
      <c r="A23">
        <v>26</v>
      </c>
      <c r="B23">
        <f t="shared" si="0"/>
        <v>2.0638985616280254</v>
      </c>
      <c r="C23">
        <f t="shared" si="1"/>
        <v>0.17748655302875971</v>
      </c>
      <c r="D23">
        <f t="shared" si="2"/>
        <v>0.38824399701725304</v>
      </c>
      <c r="P23">
        <f t="shared" si="3"/>
        <v>0.38824399701725298</v>
      </c>
    </row>
    <row r="24" spans="1:16" x14ac:dyDescent="0.25">
      <c r="A24">
        <v>27</v>
      </c>
      <c r="B24">
        <f t="shared" si="0"/>
        <v>2.0595385527532977</v>
      </c>
      <c r="C24">
        <f t="shared" si="1"/>
        <v>0.16966796201108594</v>
      </c>
      <c r="D24">
        <f t="shared" si="2"/>
        <v>0.38086286008598497</v>
      </c>
      <c r="P24">
        <f t="shared" si="3"/>
        <v>0.38086286008598491</v>
      </c>
    </row>
    <row r="25" spans="1:16" x14ac:dyDescent="0.25">
      <c r="A25">
        <v>28</v>
      </c>
      <c r="B25">
        <f t="shared" si="0"/>
        <v>2.0555294386428731</v>
      </c>
      <c r="C25">
        <f t="shared" si="1"/>
        <v>0.16250774127413406</v>
      </c>
      <c r="D25">
        <f t="shared" si="2"/>
        <v>0.37388591108593577</v>
      </c>
      <c r="P25">
        <f t="shared" si="3"/>
        <v>0.37388591108593577</v>
      </c>
    </row>
    <row r="26" spans="1:16" x14ac:dyDescent="0.25">
      <c r="A26">
        <v>29</v>
      </c>
      <c r="B26">
        <f t="shared" si="0"/>
        <v>2.0518305164802859</v>
      </c>
      <c r="C26">
        <f t="shared" si="1"/>
        <v>0.15592623956887988</v>
      </c>
      <c r="D26">
        <f t="shared" si="2"/>
        <v>0.36727768424152735</v>
      </c>
      <c r="P26">
        <f t="shared" si="3"/>
        <v>0.36727768424152735</v>
      </c>
    </row>
    <row r="27" spans="1:16" x14ac:dyDescent="0.25">
      <c r="A27">
        <v>30</v>
      </c>
      <c r="B27">
        <f t="shared" si="0"/>
        <v>2.0484071417952445</v>
      </c>
      <c r="C27">
        <f t="shared" si="1"/>
        <v>0.14985613637706297</v>
      </c>
      <c r="D27">
        <f t="shared" si="2"/>
        <v>0.36100690773323302</v>
      </c>
      <c r="P27">
        <f t="shared" si="3"/>
        <v>0.36100690773323296</v>
      </c>
    </row>
    <row r="28" spans="1:16" x14ac:dyDescent="0.25">
      <c r="A28">
        <v>31</v>
      </c>
      <c r="B28">
        <f t="shared" si="0"/>
        <v>2.0452296421327048</v>
      </c>
      <c r="C28">
        <f t="shared" si="1"/>
        <v>0.1442401478985611</v>
      </c>
      <c r="D28">
        <f t="shared" si="2"/>
        <v>0.35504588917776808</v>
      </c>
      <c r="P28">
        <f t="shared" si="3"/>
        <v>0.35504588917776808</v>
      </c>
    </row>
    <row r="29" spans="1:16" x14ac:dyDescent="0.25">
      <c r="A29">
        <v>32</v>
      </c>
      <c r="B29">
        <f t="shared" si="0"/>
        <v>2.0422724563012378</v>
      </c>
      <c r="C29">
        <f t="shared" si="1"/>
        <v>0.13902922619222302</v>
      </c>
      <c r="D29">
        <f t="shared" si="2"/>
        <v>0.34937000727708711</v>
      </c>
      <c r="P29">
        <f t="shared" si="3"/>
        <v>0.34937000727708717</v>
      </c>
    </row>
    <row r="30" spans="1:16" x14ac:dyDescent="0.25">
      <c r="A30">
        <v>33</v>
      </c>
      <c r="B30">
        <f t="shared" si="0"/>
        <v>2.0395134463964082</v>
      </c>
      <c r="C30">
        <f t="shared" si="1"/>
        <v>0.13418113219457273</v>
      </c>
      <c r="D30">
        <f t="shared" si="2"/>
        <v>0.34395728870431541</v>
      </c>
      <c r="P30">
        <f t="shared" si="3"/>
        <v>0.34395728870431541</v>
      </c>
    </row>
    <row r="31" spans="1:16" x14ac:dyDescent="0.25">
      <c r="A31">
        <v>34</v>
      </c>
      <c r="B31">
        <f t="shared" si="0"/>
        <v>2.0369333434601011</v>
      </c>
      <c r="C31">
        <f t="shared" si="1"/>
        <v>0.12965929517811081</v>
      </c>
      <c r="D31">
        <f t="shared" si="2"/>
        <v>0.33878805389648536</v>
      </c>
      <c r="P31">
        <f t="shared" si="3"/>
        <v>0.33878805389648536</v>
      </c>
    </row>
    <row r="32" spans="1:16" x14ac:dyDescent="0.25">
      <c r="A32">
        <v>35</v>
      </c>
      <c r="B32">
        <f t="shared" si="0"/>
        <v>2.0345152974493397</v>
      </c>
      <c r="C32">
        <f t="shared" si="1"/>
        <v>0.12543189380470834</v>
      </c>
      <c r="D32">
        <f t="shared" si="2"/>
        <v>0.33384461891688727</v>
      </c>
      <c r="P32">
        <f t="shared" si="3"/>
        <v>0.33384461891688727</v>
      </c>
    </row>
    <row r="33" spans="1:16" x14ac:dyDescent="0.25">
      <c r="A33">
        <v>36</v>
      </c>
      <c r="B33">
        <f t="shared" si="0"/>
        <v>2.0322445093177191</v>
      </c>
      <c r="C33">
        <f t="shared" si="1"/>
        <v>0.12147111016623578</v>
      </c>
      <c r="D33">
        <f t="shared" si="2"/>
        <v>0.32911104322288848</v>
      </c>
      <c r="P33">
        <f t="shared" si="3"/>
        <v>0.32911104322288848</v>
      </c>
    </row>
    <row r="34" spans="1:16" x14ac:dyDescent="0.25">
      <c r="A34">
        <v>37</v>
      </c>
      <c r="B34">
        <f t="shared" si="0"/>
        <v>2.0301079282503438</v>
      </c>
      <c r="C34">
        <f t="shared" si="1"/>
        <v>0.11775252000985437</v>
      </c>
      <c r="D34">
        <f t="shared" si="2"/>
        <v>0.32457291523666992</v>
      </c>
      <c r="P34">
        <f t="shared" si="3"/>
        <v>0.32457291523666992</v>
      </c>
    </row>
    <row r="35" spans="1:16" x14ac:dyDescent="0.25">
      <c r="A35">
        <v>38</v>
      </c>
      <c r="B35">
        <f t="shared" si="0"/>
        <v>2.028094000980452</v>
      </c>
      <c r="C35">
        <f t="shared" si="1"/>
        <v>0.1142545910225805</v>
      </c>
      <c r="D35">
        <f t="shared" si="2"/>
        <v>0.32021716921804455</v>
      </c>
      <c r="P35">
        <f t="shared" si="3"/>
        <v>0.3202171692180445</v>
      </c>
    </row>
    <row r="36" spans="1:16" x14ac:dyDescent="0.25">
      <c r="A36">
        <v>39</v>
      </c>
      <c r="B36">
        <f t="shared" si="0"/>
        <v>2.026192463029111</v>
      </c>
      <c r="C36">
        <f t="shared" si="1"/>
        <v>0.11095826749286422</v>
      </c>
      <c r="D36">
        <f t="shared" si="2"/>
        <v>0.31603192819173015</v>
      </c>
      <c r="P36">
        <f t="shared" si="3"/>
        <v>0.31603192819173015</v>
      </c>
    </row>
    <row r="37" spans="1:16" x14ac:dyDescent="0.25">
      <c r="A37">
        <v>40</v>
      </c>
      <c r="B37">
        <f t="shared" si="0"/>
        <v>2.0243941639119702</v>
      </c>
      <c r="C37">
        <f t="shared" si="1"/>
        <v>0.10784662449686434</v>
      </c>
      <c r="D37">
        <f t="shared" si="2"/>
        <v>0.31200636866846765</v>
      </c>
      <c r="P37">
        <f t="shared" si="3"/>
        <v>0.31200636866846765</v>
      </c>
    </row>
    <row r="38" spans="1:16" x14ac:dyDescent="0.25">
      <c r="A38">
        <v>41</v>
      </c>
      <c r="B38">
        <f t="shared" si="0"/>
        <v>2.0226909200367595</v>
      </c>
      <c r="C38">
        <f t="shared" si="1"/>
        <v>0.10490457841023469</v>
      </c>
      <c r="D38">
        <f t="shared" si="2"/>
        <v>0.30813060368169848</v>
      </c>
      <c r="P38">
        <f t="shared" si="3"/>
        <v>0.30813060368169848</v>
      </c>
    </row>
    <row r="39" spans="1:16" x14ac:dyDescent="0.25">
      <c r="A39">
        <v>42</v>
      </c>
      <c r="B39">
        <f t="shared" si="0"/>
        <v>2.0210753903062737</v>
      </c>
      <c r="C39">
        <f t="shared" si="1"/>
        <v>0.10211864333254141</v>
      </c>
      <c r="D39">
        <f t="shared" si="2"/>
        <v>0.3043955812853183</v>
      </c>
      <c r="P39">
        <f t="shared" si="3"/>
        <v>0.3043955812853183</v>
      </c>
    </row>
    <row r="40" spans="1:16" x14ac:dyDescent="0.25">
      <c r="A40">
        <v>43</v>
      </c>
      <c r="B40">
        <f t="shared" si="0"/>
        <v>2.0195409704413767</v>
      </c>
      <c r="C40">
        <f t="shared" si="1"/>
        <v>9.9476725153446285E-2</v>
      </c>
      <c r="D40">
        <f t="shared" si="2"/>
        <v>0.30079299615827559</v>
      </c>
      <c r="P40">
        <f t="shared" si="3"/>
        <v>0.30079299615827559</v>
      </c>
    </row>
    <row r="41" spans="1:16" x14ac:dyDescent="0.25">
      <c r="A41">
        <v>44</v>
      </c>
      <c r="B41">
        <f t="shared" si="0"/>
        <v>2.0180817028184461</v>
      </c>
      <c r="C41">
        <f t="shared" si="1"/>
        <v>9.6967946648823772E-2</v>
      </c>
      <c r="D41">
        <f t="shared" si="2"/>
        <v>0.29731521236516822</v>
      </c>
      <c r="P41">
        <f t="shared" si="3"/>
        <v>0.29731521236516828</v>
      </c>
    </row>
    <row r="42" spans="1:16" x14ac:dyDescent="0.25">
      <c r="A42">
        <v>45</v>
      </c>
      <c r="B42">
        <f t="shared" si="0"/>
        <v>2.0166921992278248</v>
      </c>
      <c r="C42">
        <f t="shared" si="1"/>
        <v>9.4582498288985142E-2</v>
      </c>
      <c r="D42">
        <f t="shared" si="2"/>
        <v>0.29395519564892303</v>
      </c>
      <c r="P42">
        <f t="shared" si="3"/>
        <v>0.29395519564892303</v>
      </c>
    </row>
    <row r="43" spans="1:16" x14ac:dyDescent="0.25">
      <c r="A43">
        <v>46</v>
      </c>
      <c r="B43">
        <f t="shared" si="0"/>
        <v>2.0153675744437649</v>
      </c>
      <c r="C43">
        <f t="shared" si="1"/>
        <v>9.2311510457257814E-2</v>
      </c>
      <c r="D43">
        <f t="shared" si="2"/>
        <v>0.29070645389797284</v>
      </c>
      <c r="P43">
        <f t="shared" si="3"/>
        <v>0.29070645389797284</v>
      </c>
    </row>
    <row r="44" spans="1:16" x14ac:dyDescent="0.25">
      <c r="A44">
        <v>47</v>
      </c>
      <c r="B44">
        <f t="shared" si="0"/>
        <v>2.0141033888808457</v>
      </c>
      <c r="C44">
        <f t="shared" si="1"/>
        <v>9.0146943580029032E-2</v>
      </c>
      <c r="D44">
        <f t="shared" si="2"/>
        <v>0.28756298464830216</v>
      </c>
      <c r="P44">
        <f t="shared" si="3"/>
        <v>0.28756298464830221</v>
      </c>
    </row>
    <row r="45" spans="1:16" x14ac:dyDescent="0.25">
      <c r="A45">
        <v>48</v>
      </c>
      <c r="B45">
        <f t="shared" si="0"/>
        <v>2.0128955989194299</v>
      </c>
      <c r="C45">
        <f t="shared" si="1"/>
        <v>8.8081493307591532E-2</v>
      </c>
      <c r="D45">
        <f t="shared" si="2"/>
        <v>0.28451922865993934</v>
      </c>
      <c r="P45">
        <f t="shared" si="3"/>
        <v>0.28451922865993934</v>
      </c>
    </row>
    <row r="46" spans="1:16" x14ac:dyDescent="0.25">
      <c r="A46">
        <v>49</v>
      </c>
      <c r="B46">
        <f t="shared" si="0"/>
        <v>2.0117405137297668</v>
      </c>
      <c r="C46">
        <f t="shared" si="1"/>
        <v>8.6108508395355457E-2</v>
      </c>
      <c r="D46">
        <f t="shared" si="2"/>
        <v>0.28157002875542764</v>
      </c>
      <c r="P46">
        <f t="shared" si="3"/>
        <v>0.28157002875542764</v>
      </c>
    </row>
    <row r="47" spans="1:16" x14ac:dyDescent="0.25">
      <c r="A47">
        <v>50</v>
      </c>
      <c r="B47">
        <f t="shared" si="0"/>
        <v>2.0106347576242314</v>
      </c>
      <c r="C47">
        <f t="shared" si="1"/>
        <v>8.4221919345138577E-2</v>
      </c>
      <c r="D47">
        <f t="shared" si="2"/>
        <v>0.27871059323051656</v>
      </c>
      <c r="P47">
        <f t="shared" si="3"/>
        <v>0.27871059323051656</v>
      </c>
    </row>
    <row r="48" spans="1:16" x14ac:dyDescent="0.25">
      <c r="A48">
        <v>51</v>
      </c>
      <c r="B48">
        <f t="shared" si="0"/>
        <v>2.0095752371292388</v>
      </c>
      <c r="C48">
        <f t="shared" si="1"/>
        <v>8.2416176197612975E-2</v>
      </c>
      <c r="D48">
        <f t="shared" si="2"/>
        <v>0.27593646324943122</v>
      </c>
      <c r="P48">
        <f t="shared" si="3"/>
        <v>0.27593646324943127</v>
      </c>
    </row>
    <row r="49" spans="1:16" x14ac:dyDescent="0.25">
      <c r="A49">
        <v>52</v>
      </c>
      <c r="B49">
        <f t="shared" si="0"/>
        <v>2.0085591121007611</v>
      </c>
      <c r="C49">
        <f t="shared" si="1"/>
        <v>8.0686194136059944E-2</v>
      </c>
      <c r="D49">
        <f t="shared" si="2"/>
        <v>0.27324348372243595</v>
      </c>
      <c r="P49">
        <f t="shared" si="3"/>
        <v>0.27324348372243595</v>
      </c>
    </row>
    <row r="50" spans="1:16" x14ac:dyDescent="0.25">
      <c r="A50">
        <v>53</v>
      </c>
      <c r="B50">
        <f t="shared" si="0"/>
        <v>2.007583770315835</v>
      </c>
      <c r="C50">
        <f t="shared" si="1"/>
        <v>7.9027305781089061E-2</v>
      </c>
      <c r="D50">
        <f t="shared" si="2"/>
        <v>0.27062777723499382</v>
      </c>
      <c r="P50">
        <f t="shared" si="3"/>
        <v>0.27062777723499382</v>
      </c>
    </row>
    <row r="51" spans="1:16" x14ac:dyDescent="0.25">
      <c r="A51">
        <v>54</v>
      </c>
      <c r="B51">
        <f t="shared" si="0"/>
        <v>2.0066468050616861</v>
      </c>
      <c r="C51">
        <f t="shared" si="1"/>
        <v>7.7435219235851407E-2</v>
      </c>
      <c r="D51">
        <f t="shared" si="2"/>
        <v>0.26808572065807157</v>
      </c>
      <c r="P51">
        <f t="shared" si="3"/>
        <v>0.26808572065807151</v>
      </c>
    </row>
    <row r="52" spans="1:16" x14ac:dyDescent="0.25">
      <c r="A52">
        <v>55</v>
      </c>
      <c r="B52">
        <f t="shared" si="0"/>
        <v>2.0057459953178696</v>
      </c>
      <c r="C52">
        <f t="shared" si="1"/>
        <v>7.5905981089314567E-2</v>
      </c>
      <c r="D52">
        <f t="shared" si="2"/>
        <v>0.26561392412002244</v>
      </c>
      <c r="P52">
        <f t="shared" si="3"/>
        <v>0.26561392412002244</v>
      </c>
    </row>
    <row r="53" spans="1:16" x14ac:dyDescent="0.25">
      <c r="A53">
        <v>56</v>
      </c>
      <c r="B53">
        <f t="shared" si="0"/>
        <v>2.0048792881880577</v>
      </c>
      <c r="C53">
        <f t="shared" si="1"/>
        <v>7.443594370750839E-2</v>
      </c>
      <c r="D53">
        <f t="shared" si="2"/>
        <v>0.26320921206359638</v>
      </c>
      <c r="P53">
        <f t="shared" si="3"/>
        <v>0.26320921206359638</v>
      </c>
    </row>
    <row r="54" spans="1:16" x14ac:dyDescent="0.25">
      <c r="A54">
        <v>57</v>
      </c>
      <c r="B54">
        <f t="shared" si="0"/>
        <v>2.0040447832891455</v>
      </c>
      <c r="C54">
        <f t="shared" si="1"/>
        <v>7.3021736244153437E-2</v>
      </c>
      <c r="D54">
        <f t="shared" si="2"/>
        <v>0.26086860614827445</v>
      </c>
      <c r="P54">
        <f t="shared" si="3"/>
        <v>0.2608686061482744</v>
      </c>
    </row>
    <row r="55" spans="1:16" x14ac:dyDescent="0.25">
      <c r="A55">
        <v>58</v>
      </c>
      <c r="B55">
        <f t="shared" si="0"/>
        <v>2.0032407188478727</v>
      </c>
      <c r="C55">
        <f t="shared" si="1"/>
        <v>7.1660238886609676E-2</v>
      </c>
      <c r="D55">
        <f t="shared" si="2"/>
        <v>0.25858930978935579</v>
      </c>
      <c r="P55">
        <f t="shared" si="3"/>
        <v>0.25858930978935579</v>
      </c>
    </row>
    <row r="56" spans="1:16" x14ac:dyDescent="0.25">
      <c r="A56">
        <v>59</v>
      </c>
      <c r="B56">
        <f t="shared" si="0"/>
        <v>2.0024654592910065</v>
      </c>
      <c r="C56">
        <f t="shared" si="1"/>
        <v>7.0348559923746334E-2</v>
      </c>
      <c r="D56">
        <f t="shared" si="2"/>
        <v>0.25636869415194424</v>
      </c>
      <c r="P56">
        <f t="shared" si="3"/>
        <v>0.25636869415194424</v>
      </c>
    </row>
    <row r="57" spans="1:16" x14ac:dyDescent="0.25">
      <c r="A57">
        <v>60</v>
      </c>
      <c r="B57">
        <f t="shared" si="0"/>
        <v>2.0017174841452352</v>
      </c>
      <c r="C57">
        <f t="shared" si="1"/>
        <v>6.9084015281598785E-2</v>
      </c>
      <c r="D57">
        <f t="shared" si="2"/>
        <v>0.25420428544088608</v>
      </c>
      <c r="P57">
        <f t="shared" si="3"/>
        <v>0.25420428544088608</v>
      </c>
    </row>
    <row r="58" spans="1:16" x14ac:dyDescent="0.25">
      <c r="A58">
        <v>61</v>
      </c>
      <c r="B58">
        <f t="shared" si="0"/>
        <v>2.0009953780882688</v>
      </c>
      <c r="C58">
        <f t="shared" si="1"/>
        <v>6.7864110222552787E-2</v>
      </c>
      <c r="D58">
        <f t="shared" si="2"/>
        <v>0.25209375334739015</v>
      </c>
      <c r="P58">
        <f t="shared" si="3"/>
        <v>0.25209375334739009</v>
      </c>
    </row>
    <row r="59" spans="1:16" x14ac:dyDescent="0.25">
      <c r="A59">
        <v>62</v>
      </c>
      <c r="B59">
        <f t="shared" si="0"/>
        <v>2.0002978220142609</v>
      </c>
      <c r="C59">
        <f t="shared" si="1"/>
        <v>6.6686522945916579E-2</v>
      </c>
      <c r="D59">
        <f t="shared" si="2"/>
        <v>0.25003490053004712</v>
      </c>
      <c r="P59">
        <f t="shared" si="3"/>
        <v>0.25003490053004712</v>
      </c>
    </row>
    <row r="60" spans="1:16" x14ac:dyDescent="0.25">
      <c r="A60">
        <v>63</v>
      </c>
      <c r="B60">
        <f t="shared" si="0"/>
        <v>1.9996235849949404</v>
      </c>
      <c r="C60">
        <f t="shared" si="1"/>
        <v>6.554908986341014E-2</v>
      </c>
      <c r="D60">
        <f t="shared" si="2"/>
        <v>0.24802565302262783</v>
      </c>
      <c r="P60">
        <f t="shared" si="3"/>
        <v>0.2480256530226278</v>
      </c>
    </row>
    <row r="61" spans="1:16" x14ac:dyDescent="0.25">
      <c r="A61">
        <v>64</v>
      </c>
      <c r="B61">
        <f t="shared" si="0"/>
        <v>1.9989715170333793</v>
      </c>
      <c r="C61">
        <f t="shared" si="1"/>
        <v>6.4449792353398871E-2</v>
      </c>
      <c r="D61">
        <f t="shared" si="2"/>
        <v>0.24606405147374055</v>
      </c>
      <c r="P61">
        <f t="shared" si="3"/>
        <v>0.24606405147374052</v>
      </c>
    </row>
    <row r="62" spans="1:16" x14ac:dyDescent="0.25">
      <c r="A62">
        <v>65</v>
      </c>
      <c r="B62">
        <f t="shared" si="0"/>
        <v>1.9983405425207412</v>
      </c>
      <c r="C62">
        <f t="shared" si="1"/>
        <v>6.3386744823525243E-2</v>
      </c>
      <c r="D62">
        <f t="shared" si="2"/>
        <v>0.24414824313447644</v>
      </c>
      <c r="P62">
        <f t="shared" si="3"/>
        <v>0.24414824313447644</v>
      </c>
    </row>
    <row r="63" spans="1:16" x14ac:dyDescent="0.25">
      <c r="A63">
        <v>66</v>
      </c>
      <c r="B63">
        <f t="shared" si="0"/>
        <v>1.9977296543176954</v>
      </c>
      <c r="C63">
        <f t="shared" si="1"/>
        <v>6.2358183933442168E-2</v>
      </c>
      <c r="D63">
        <f t="shared" si="2"/>
        <v>0.24227647451976106</v>
      </c>
      <c r="P63">
        <f t="shared" si="3"/>
        <v>0.24227647451976106</v>
      </c>
    </row>
    <row r="64" spans="1:16" x14ac:dyDescent="0.25">
      <c r="A64">
        <v>67</v>
      </c>
      <c r="B64">
        <f t="shared" si="0"/>
        <v>1.9971379083920051</v>
      </c>
      <c r="C64">
        <f t="shared" si="1"/>
        <v>6.1362458848252206E-2</v>
      </c>
      <c r="D64">
        <f t="shared" si="2"/>
        <v>0.24044708467751355</v>
      </c>
      <c r="P64">
        <f t="shared" si="3"/>
        <v>0.24044708467751352</v>
      </c>
    </row>
    <row r="65" spans="1:16" x14ac:dyDescent="0.25">
      <c r="A65">
        <v>68</v>
      </c>
      <c r="B65">
        <f t="shared" si="0"/>
        <v>1.996564418952312</v>
      </c>
      <c r="C65">
        <f t="shared" si="1"/>
        <v>6.0398022409490652E-2</v>
      </c>
      <c r="D65">
        <f t="shared" si="2"/>
        <v>0.23865849900704328</v>
      </c>
      <c r="P65">
        <f t="shared" si="3"/>
        <v>0.23865849900704328</v>
      </c>
    </row>
    <row r="66" spans="1:16" x14ac:dyDescent="0.25">
      <c r="A66">
        <v>69</v>
      </c>
      <c r="B66">
        <f t="shared" si="0"/>
        <v>1.9960083540252964</v>
      </c>
      <c r="C66">
        <f t="shared" si="1"/>
        <v>5.9463423124459291E-2</v>
      </c>
      <c r="D66">
        <f t="shared" si="2"/>
        <v>0.23690922357451349</v>
      </c>
      <c r="P66">
        <f t="shared" si="3"/>
        <v>0.23690922357451349</v>
      </c>
    </row>
    <row r="67" spans="1:16" x14ac:dyDescent="0.25">
      <c r="A67">
        <v>70</v>
      </c>
      <c r="B67">
        <f t="shared" ref="B67:B97" si="4">TINV(0.05,A67-2)</f>
        <v>1.9954689314298424</v>
      </c>
      <c r="C67">
        <f t="shared" ref="C67:C97" si="5">(B67/SQRT(A67-2))^2</f>
        <v>5.8557297886790545E-2</v>
      </c>
      <c r="D67">
        <f t="shared" ref="D67:D97" si="6">SQRT(C67/(1+C67))</f>
        <v>0.23519783987894702</v>
      </c>
      <c r="P67">
        <f t="shared" ref="P67:P97" si="7">SQRT(B67^2/(A67-2+B67^2))</f>
        <v>0.23519783987894702</v>
      </c>
    </row>
    <row r="68" spans="1:16" x14ac:dyDescent="0.25">
      <c r="A68">
        <v>71</v>
      </c>
      <c r="B68">
        <f t="shared" si="4"/>
        <v>1.9949454151072357</v>
      </c>
      <c r="C68">
        <f t="shared" si="5"/>
        <v>5.7678365351556238E-2</v>
      </c>
      <c r="D68">
        <f t="shared" si="6"/>
        <v>0.23352300002719367</v>
      </c>
      <c r="P68">
        <f t="shared" si="7"/>
        <v>0.23352300002719367</v>
      </c>
    </row>
    <row r="69" spans="1:16" x14ac:dyDescent="0.25">
      <c r="A69">
        <v>72</v>
      </c>
      <c r="B69">
        <f t="shared" si="4"/>
        <v>1.9944371117711854</v>
      </c>
      <c r="C69">
        <f t="shared" si="5"/>
        <v>5.6825419897288398E-2</v>
      </c>
      <c r="D69">
        <f t="shared" si="6"/>
        <v>0.23188342228064182</v>
      </c>
      <c r="P69">
        <f t="shared" si="7"/>
        <v>0.23188342228064182</v>
      </c>
    </row>
    <row r="70" spans="1:16" x14ac:dyDescent="0.25">
      <c r="A70">
        <v>73</v>
      </c>
      <c r="B70">
        <f t="shared" si="4"/>
        <v>1.9939433678456266</v>
      </c>
      <c r="C70">
        <f t="shared" si="5"/>
        <v>5.5997326115148731E-2</v>
      </c>
      <c r="D70">
        <f t="shared" si="6"/>
        <v>0.23027788694031023</v>
      </c>
      <c r="P70">
        <f t="shared" si="7"/>
        <v>0.23027788694031021</v>
      </c>
    </row>
    <row r="71" spans="1:16" x14ac:dyDescent="0.25">
      <c r="A71">
        <v>74</v>
      </c>
      <c r="B71">
        <f t="shared" si="4"/>
        <v>1.9934635666618719</v>
      </c>
      <c r="C71">
        <f t="shared" si="5"/>
        <v>5.519301377233711E-2</v>
      </c>
      <c r="D71">
        <f t="shared" si="6"/>
        <v>0.22870523254036354</v>
      </c>
      <c r="P71">
        <f t="shared" si="7"/>
        <v>0.22870523254036354</v>
      </c>
    </row>
    <row r="72" spans="1:16" x14ac:dyDescent="0.25">
      <c r="A72">
        <v>75</v>
      </c>
      <c r="B72">
        <f t="shared" si="4"/>
        <v>1.9929971258898567</v>
      </c>
      <c r="C72">
        <f t="shared" si="5"/>
        <v>5.4411473202811367E-2</v>
      </c>
      <c r="D72">
        <f t="shared" si="6"/>
        <v>0.22716435232311166</v>
      </c>
      <c r="P72">
        <f t="shared" si="7"/>
        <v>0.22716435232311163</v>
      </c>
    </row>
    <row r="73" spans="1:16" x14ac:dyDescent="0.25">
      <c r="A73">
        <v>76</v>
      </c>
      <c r="B73">
        <f t="shared" si="4"/>
        <v>1.992543495180934</v>
      </c>
      <c r="C73">
        <f t="shared" si="5"/>
        <v>5.365175108361963E-2</v>
      </c>
      <c r="D73">
        <f t="shared" si="6"/>
        <v>0.22565419097122522</v>
      </c>
      <c r="P73">
        <f t="shared" si="7"/>
        <v>0.22565419097122522</v>
      </c>
    </row>
    <row r="74" spans="1:16" x14ac:dyDescent="0.25">
      <c r="A74">
        <v>77</v>
      </c>
      <c r="B74">
        <f t="shared" si="4"/>
        <v>1.9921021540022406</v>
      </c>
      <c r="C74">
        <f t="shared" si="5"/>
        <v>5.291294655973821E-2</v>
      </c>
      <c r="D74">
        <f t="shared" si="6"/>
        <v>0.22417374157529441</v>
      </c>
      <c r="P74">
        <f t="shared" si="7"/>
        <v>0.22417374157529441</v>
      </c>
    </row>
    <row r="75" spans="1:16" x14ac:dyDescent="0.25">
      <c r="A75">
        <v>78</v>
      </c>
      <c r="B75">
        <f t="shared" si="4"/>
        <v>1.991672609644662</v>
      </c>
      <c r="C75">
        <f t="shared" si="5"/>
        <v>5.2194207684326012E-2</v>
      </c>
      <c r="D75">
        <f t="shared" si="6"/>
        <v>0.22272204281696101</v>
      </c>
      <c r="P75">
        <f t="shared" si="7"/>
        <v>0.22272204281696104</v>
      </c>
    </row>
    <row r="76" spans="1:16" x14ac:dyDescent="0.25">
      <c r="A76">
        <v>79</v>
      </c>
      <c r="B76">
        <f t="shared" si="4"/>
        <v>1.9912543953883848</v>
      </c>
      <c r="C76">
        <f t="shared" si="5"/>
        <v>5.1494728144851447E-2</v>
      </c>
      <c r="D76">
        <f t="shared" si="6"/>
        <v>0.22129817634975255</v>
      </c>
      <c r="P76">
        <f t="shared" si="7"/>
        <v>0.22129817634975255</v>
      </c>
    </row>
    <row r="77" spans="1:16" x14ac:dyDescent="0.25">
      <c r="A77">
        <v>80</v>
      </c>
      <c r="B77">
        <f t="shared" si="4"/>
        <v>1.9908470688116919</v>
      </c>
      <c r="C77">
        <f t="shared" si="5"/>
        <v>5.0813744248668011E-2</v>
      </c>
      <c r="D77">
        <f t="shared" si="6"/>
        <v>0.21990126436143376</v>
      </c>
      <c r="P77">
        <f t="shared" si="7"/>
        <v>0.21990126436143378</v>
      </c>
    </row>
    <row r="78" spans="1:16" x14ac:dyDescent="0.25">
      <c r="A78">
        <v>81</v>
      </c>
      <c r="B78">
        <f t="shared" si="4"/>
        <v>1.9904502102301287</v>
      </c>
      <c r="C78">
        <f t="shared" si="5"/>
        <v>5.0150532144369153E-2</v>
      </c>
      <c r="D78">
        <f t="shared" si="6"/>
        <v>0.21853046730320086</v>
      </c>
      <c r="P78">
        <f t="shared" si="7"/>
        <v>0.21853046730320089</v>
      </c>
    </row>
    <row r="79" spans="1:16" x14ac:dyDescent="0.25">
      <c r="A79">
        <v>82</v>
      </c>
      <c r="B79">
        <f t="shared" si="4"/>
        <v>1.9900634212544475</v>
      </c>
      <c r="C79">
        <f t="shared" si="5"/>
        <v>4.9504405257686956E-2</v>
      </c>
      <c r="D79">
        <f t="shared" si="6"/>
        <v>0.21718498177239087</v>
      </c>
      <c r="P79">
        <f t="shared" si="7"/>
        <v>0.21718498177239087</v>
      </c>
    </row>
    <row r="80" spans="1:16" x14ac:dyDescent="0.25">
      <c r="A80">
        <v>83</v>
      </c>
      <c r="B80">
        <f t="shared" si="4"/>
        <v>1.9896863234569038</v>
      </c>
      <c r="C80">
        <f t="shared" si="5"/>
        <v>4.8874711922857417E-2</v>
      </c>
      <c r="D80">
        <f t="shared" si="6"/>
        <v>0.21586403853659408</v>
      </c>
      <c r="P80">
        <f t="shared" si="7"/>
        <v>0.21586403853659408</v>
      </c>
    </row>
    <row r="81" spans="1:16" x14ac:dyDescent="0.25">
      <c r="A81">
        <v>84</v>
      </c>
      <c r="B81">
        <f t="shared" si="4"/>
        <v>1.9893185571365706</v>
      </c>
      <c r="C81">
        <f t="shared" si="5"/>
        <v>4.8260833192291783E-2</v>
      </c>
      <c r="D81">
        <f t="shared" si="6"/>
        <v>0.21456690068815115</v>
      </c>
      <c r="P81">
        <f t="shared" si="7"/>
        <v>0.21456690068815118</v>
      </c>
    </row>
    <row r="82" spans="1:16" x14ac:dyDescent="0.25">
      <c r="A82">
        <v>85</v>
      </c>
      <c r="B82">
        <f t="shared" si="4"/>
        <v>1.9889597801751635</v>
      </c>
      <c r="C82">
        <f t="shared" si="5"/>
        <v>4.7662180809089572E-2</v>
      </c>
      <c r="D82">
        <f t="shared" si="6"/>
        <v>0.21329286191898705</v>
      </c>
      <c r="P82">
        <f t="shared" si="7"/>
        <v>0.21329286191898705</v>
      </c>
    </row>
    <row r="83" spans="1:16" x14ac:dyDescent="0.25">
      <c r="A83">
        <v>86</v>
      </c>
      <c r="B83">
        <f t="shared" si="4"/>
        <v>1.9886096669757098</v>
      </c>
      <c r="C83">
        <f t="shared" si="5"/>
        <v>4.7078195328443387E-2</v>
      </c>
      <c r="D83">
        <f t="shared" si="6"/>
        <v>0.21204124490661858</v>
      </c>
      <c r="P83">
        <f t="shared" si="7"/>
        <v>0.21204124490661855</v>
      </c>
    </row>
    <row r="84" spans="1:16" x14ac:dyDescent="0.25">
      <c r="A84">
        <v>87</v>
      </c>
      <c r="B84">
        <f t="shared" si="4"/>
        <v>1.9882679074772251</v>
      </c>
      <c r="C84">
        <f t="shared" si="5"/>
        <v>4.6508344375339572E-2</v>
      </c>
      <c r="D84">
        <f t="shared" si="6"/>
        <v>0.21081139980297722</v>
      </c>
      <c r="P84">
        <f t="shared" si="7"/>
        <v>0.21081139980297722</v>
      </c>
    </row>
    <row r="85" spans="1:16" x14ac:dyDescent="0.25">
      <c r="A85">
        <v>88</v>
      </c>
      <c r="B85">
        <f t="shared" si="4"/>
        <v>1.987934206239018</v>
      </c>
      <c r="C85">
        <f t="shared" si="5"/>
        <v>4.5952121027152959E-2</v>
      </c>
      <c r="D85">
        <f t="shared" si="6"/>
        <v>0.2096027028183878</v>
      </c>
      <c r="P85">
        <f t="shared" si="7"/>
        <v>0.2096027028183878</v>
      </c>
    </row>
    <row r="86" spans="1:16" x14ac:dyDescent="0.25">
      <c r="A86">
        <v>89</v>
      </c>
      <c r="B86">
        <f t="shared" si="4"/>
        <v>1.9876082815890745</v>
      </c>
      <c r="C86">
        <f t="shared" si="5"/>
        <v>4.5409042310821539E-2</v>
      </c>
      <c r="D86">
        <f t="shared" si="6"/>
        <v>0.20841455489371605</v>
      </c>
      <c r="P86">
        <f t="shared" si="7"/>
        <v>0.20841455489371605</v>
      </c>
    </row>
    <row r="87" spans="1:16" x14ac:dyDescent="0.25">
      <c r="A87">
        <v>90</v>
      </c>
      <c r="B87">
        <f t="shared" si="4"/>
        <v>1.9872898648311721</v>
      </c>
      <c r="C87">
        <f t="shared" si="5"/>
        <v>4.4878647805235206E-2</v>
      </c>
      <c r="D87">
        <f t="shared" si="6"/>
        <v>0.20724638045425428</v>
      </c>
      <c r="P87">
        <f t="shared" si="7"/>
        <v>0.20724638045425428</v>
      </c>
    </row>
    <row r="88" spans="1:16" x14ac:dyDescent="0.25">
      <c r="A88">
        <v>91</v>
      </c>
      <c r="B88">
        <f t="shared" si="4"/>
        <v>1.986978699506285</v>
      </c>
      <c r="C88">
        <f t="shared" si="5"/>
        <v>4.4360498340356054E-2</v>
      </c>
      <c r="D88">
        <f t="shared" si="6"/>
        <v>0.2060976262394898</v>
      </c>
      <c r="P88">
        <f t="shared" si="7"/>
        <v>0.20609762623948977</v>
      </c>
    </row>
    <row r="89" spans="1:16" x14ac:dyDescent="0.25">
      <c r="A89">
        <v>92</v>
      </c>
      <c r="B89">
        <f t="shared" si="4"/>
        <v>1.986674540703772</v>
      </c>
      <c r="C89">
        <f t="shared" si="5"/>
        <v>4.3854174785339373E-2</v>
      </c>
      <c r="D89">
        <f t="shared" si="6"/>
        <v>0.2049677602033336</v>
      </c>
      <c r="P89">
        <f t="shared" si="7"/>
        <v>0.20496776020333357</v>
      </c>
    </row>
    <row r="90" spans="1:16" x14ac:dyDescent="0.25">
      <c r="A90">
        <v>93</v>
      </c>
      <c r="B90">
        <f t="shared" si="4"/>
        <v>1.9863771544186202</v>
      </c>
      <c r="C90">
        <f t="shared" si="5"/>
        <v>4.3359276918639722E-2</v>
      </c>
      <c r="D90">
        <f t="shared" si="6"/>
        <v>0.20385627047986662</v>
      </c>
      <c r="P90">
        <f t="shared" si="7"/>
        <v>0.20385627047986662</v>
      </c>
    </row>
    <row r="91" spans="1:16" x14ac:dyDescent="0.25">
      <c r="A91">
        <v>94</v>
      </c>
      <c r="B91">
        <f t="shared" si="4"/>
        <v>1.9860863169511298</v>
      </c>
      <c r="C91">
        <f t="shared" si="5"/>
        <v>4.2875422373701129E-2</v>
      </c>
      <c r="D91">
        <f t="shared" si="6"/>
        <v>0.20276266441003454</v>
      </c>
      <c r="P91">
        <f t="shared" si="7"/>
        <v>0.20276266441003454</v>
      </c>
    </row>
    <row r="92" spans="1:16" x14ac:dyDescent="0.25">
      <c r="A92">
        <v>95</v>
      </c>
      <c r="B92">
        <f t="shared" si="4"/>
        <v>1.9858018143458216</v>
      </c>
      <c r="C92">
        <f t="shared" si="5"/>
        <v>4.2402245654399533E-2</v>
      </c>
      <c r="D92">
        <f t="shared" si="6"/>
        <v>0.20168646762509429</v>
      </c>
      <c r="P92">
        <f t="shared" si="7"/>
        <v>0.20168646762509429</v>
      </c>
    </row>
    <row r="93" spans="1:16" x14ac:dyDescent="0.25">
      <c r="A93">
        <v>96</v>
      </c>
      <c r="B93">
        <f t="shared" si="4"/>
        <v>1.9855234418666059</v>
      </c>
      <c r="C93">
        <f t="shared" si="5"/>
        <v>4.1939397214912903E-2</v>
      </c>
      <c r="D93">
        <f t="shared" si="6"/>
        <v>0.20062722318294351</v>
      </c>
      <c r="P93">
        <f t="shared" si="7"/>
        <v>0.20062722318294351</v>
      </c>
    </row>
    <row r="94" spans="1:16" x14ac:dyDescent="0.25">
      <c r="A94">
        <v>97</v>
      </c>
      <c r="B94">
        <f t="shared" si="4"/>
        <v>1.9852510035054973</v>
      </c>
      <c r="C94">
        <f t="shared" si="5"/>
        <v>4.1486542599153527E-2</v>
      </c>
      <c r="D94">
        <f t="shared" si="6"/>
        <v>0.19958449075376386</v>
      </c>
      <c r="P94">
        <f t="shared" si="7"/>
        <v>0.19958449075376386</v>
      </c>
    </row>
    <row r="95" spans="1:16" x14ac:dyDescent="0.25">
      <c r="A95">
        <v>98</v>
      </c>
      <c r="B95">
        <f t="shared" si="4"/>
        <v>1.9849843115224561</v>
      </c>
      <c r="C95">
        <f t="shared" si="5"/>
        <v>4.1043361635315419E-2</v>
      </c>
      <c r="D95">
        <f t="shared" si="6"/>
        <v>0.19855784585169123</v>
      </c>
      <c r="P95">
        <f t="shared" si="7"/>
        <v>0.1985578458516912</v>
      </c>
    </row>
    <row r="96" spans="1:16" x14ac:dyDescent="0.25">
      <c r="A96">
        <v>99</v>
      </c>
      <c r="B96">
        <f t="shared" si="4"/>
        <v>1.9847231860139838</v>
      </c>
      <c r="C96">
        <f t="shared" si="5"/>
        <v>4.0609547681458753E-2</v>
      </c>
      <c r="D96">
        <f t="shared" si="6"/>
        <v>0.19754687910946109</v>
      </c>
      <c r="P96">
        <f t="shared" si="7"/>
        <v>0.19754687910946106</v>
      </c>
    </row>
    <row r="97" spans="1:16" x14ac:dyDescent="0.25">
      <c r="A97">
        <v>100</v>
      </c>
      <c r="B97">
        <f t="shared" si="4"/>
        <v>1.9844674545084788</v>
      </c>
      <c r="C97">
        <f t="shared" si="5"/>
        <v>4.018480691840165E-2</v>
      </c>
      <c r="D97">
        <f t="shared" si="6"/>
        <v>0.19655119559322537</v>
      </c>
      <c r="P97">
        <f t="shared" si="7"/>
        <v>0.19655119559322537</v>
      </c>
    </row>
  </sheetData>
  <pageMargins left="0.7" right="0.7" top="0.75" bottom="0.75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r:id="rId5">
            <anchor moveWithCells="1">
              <from>
                <xdr:col>16</xdr:col>
                <xdr:colOff>342900</xdr:colOff>
                <xdr:row>4</xdr:row>
                <xdr:rowOff>60960</xdr:rowOff>
              </from>
              <to>
                <xdr:col>18</xdr:col>
                <xdr:colOff>327660</xdr:colOff>
                <xdr:row>7</xdr:row>
                <xdr:rowOff>137160</xdr:rowOff>
              </to>
            </anchor>
          </objectPr>
        </oleObject>
      </mc:Choice>
      <mc:Fallback>
        <oleObject progId="Equation.3" shapeId="307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</vt:lpstr>
      <vt:lpstr>Soglia_signif_rxy</vt:lpstr>
    </vt:vector>
  </TitlesOfParts>
  <Company>John Hull and Assoc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Mriani</cp:lastModifiedBy>
  <cp:lastPrinted>2006-01-27T22:55:21Z</cp:lastPrinted>
  <dcterms:created xsi:type="dcterms:W3CDTF">2001-08-11T12:43:08Z</dcterms:created>
  <dcterms:modified xsi:type="dcterms:W3CDTF">2016-09-30T10:46:58Z</dcterms:modified>
</cp:coreProperties>
</file>