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bookViews>
    <workbookView xWindow="0" yWindow="0" windowWidth="17256" windowHeight="6036"/>
  </bookViews>
  <sheets>
    <sheet name="testo" sheetId="3" r:id="rId1"/>
    <sheet name="dati" sheetId="4" r:id="rId2"/>
    <sheet name="Soluzione_tramite_sub_filtri" sheetId="2" r:id="rId3"/>
    <sheet name="Soluzione_tramite_pivot" sheetId="1" r:id="rId4"/>
  </sheets>
  <definedNames>
    <definedName name="_xlnm._FilterDatabase" localSheetId="3" hidden="1">Soluzione_tramite_pivot!$A$1:$H$26</definedName>
    <definedName name="_xlnm._FilterDatabase" localSheetId="2" hidden="1">Soluzione_tramite_sub_filtri!$A$10:$H$35</definedName>
  </definedNames>
  <calcPr calcId="162913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" i="1"/>
  <c r="F6" i="2" l="1"/>
  <c r="E6" i="2"/>
  <c r="F5" i="2"/>
  <c r="E5" i="2"/>
  <c r="F4" i="2"/>
  <c r="E4" i="2"/>
  <c r="F3" i="2"/>
  <c r="E3" i="2"/>
  <c r="F2" i="2"/>
  <c r="E2" i="2"/>
</calcChain>
</file>

<file path=xl/comments1.xml><?xml version="1.0" encoding="utf-8"?>
<comments xmlns="http://schemas.openxmlformats.org/spreadsheetml/2006/main">
  <authors>
    <author>Marco Riani</author>
  </authors>
  <commentList>
    <comment ref="H10" authorId="0" shapeId="0">
      <text>
        <r>
          <rPr>
            <b/>
            <sz val="10"/>
            <color indexed="81"/>
            <rFont val="Tahoma"/>
            <family val="2"/>
          </rPr>
          <t>Marco Riani:</t>
        </r>
        <r>
          <rPr>
            <sz val="10"/>
            <color indexed="81"/>
            <rFont val="Tahoma"/>
            <family val="2"/>
          </rPr>
          <t xml:space="preserve">
Selezionare la casella del filtro per far apparire nella zona E2:F6 le statistiche richieste in presenza o meno di RDS</t>
        </r>
      </text>
    </comment>
  </commentList>
</comments>
</file>

<file path=xl/sharedStrings.xml><?xml version="1.0" encoding="utf-8"?>
<sst xmlns="http://schemas.openxmlformats.org/spreadsheetml/2006/main" count="440" uniqueCount="67">
  <si>
    <t>Akai 4200</t>
  </si>
  <si>
    <t>solo player</t>
  </si>
  <si>
    <t>con fili</t>
  </si>
  <si>
    <t>dvd base</t>
  </si>
  <si>
    <t>assente</t>
  </si>
  <si>
    <t>Hitachi K180</t>
  </si>
  <si>
    <t>presente</t>
  </si>
  <si>
    <t>Lg DAT200</t>
  </si>
  <si>
    <t>Waitec HTXE</t>
  </si>
  <si>
    <t>Genesis AV3</t>
  </si>
  <si>
    <t>Kenwood SLIM1.</t>
  </si>
  <si>
    <t>Orion HTS2965</t>
  </si>
  <si>
    <t>Pioneer DCS323</t>
  </si>
  <si>
    <t>dvd + dvx</t>
  </si>
  <si>
    <t>Samsung UP30</t>
  </si>
  <si>
    <t>Samsung TWP32</t>
  </si>
  <si>
    <t>Sharp AT1000</t>
  </si>
  <si>
    <t>Teac PLD2100</t>
  </si>
  <si>
    <t>Jbl DSC1000</t>
  </si>
  <si>
    <t>senza fili</t>
  </si>
  <si>
    <t>Kenwood 5.1D</t>
  </si>
  <si>
    <t>anche recorder</t>
  </si>
  <si>
    <t>Panasonic HT88</t>
  </si>
  <si>
    <t>Philips RGB500</t>
  </si>
  <si>
    <t>Pioneer HTW</t>
  </si>
  <si>
    <t>Sony PALPRO</t>
  </si>
  <si>
    <t>Technics DV290</t>
  </si>
  <si>
    <t>Thomson DPL943</t>
  </si>
  <si>
    <t>Jvc THR1</t>
  </si>
  <si>
    <t>Kenwood CIN5.4</t>
  </si>
  <si>
    <t>Pioneer RCS9H</t>
  </si>
  <si>
    <t>Sony RH7000</t>
  </si>
  <si>
    <t>Yamaha YHT941</t>
  </si>
  <si>
    <t>MARCA</t>
  </si>
  <si>
    <t>PREZZO</t>
  </si>
  <si>
    <t>POTENZA</t>
  </si>
  <si>
    <t>CASSE</t>
  </si>
  <si>
    <t>DVDREC</t>
  </si>
  <si>
    <t>WIRELESS</t>
  </si>
  <si>
    <t>DVX</t>
  </si>
  <si>
    <t>RDS</t>
  </si>
  <si>
    <t>Etichette di riga</t>
  </si>
  <si>
    <t>Totale complessivo</t>
  </si>
  <si>
    <t>Conteggio di PREZZO</t>
  </si>
  <si>
    <t>Min di PREZZO2</t>
  </si>
  <si>
    <t>Max di PREZZO3</t>
  </si>
  <si>
    <t>Media di PREZZO5</t>
  </si>
  <si>
    <t>Dev. standard di PREZZO4</t>
  </si>
  <si>
    <t>Conteggio di POTENZA</t>
  </si>
  <si>
    <t>Min di POTENZA2</t>
  </si>
  <si>
    <t>Max di POTENZA3</t>
  </si>
  <si>
    <t>Media di POTENZA5</t>
  </si>
  <si>
    <t>Dev. standard di POTENZA4</t>
  </si>
  <si>
    <t>N</t>
  </si>
  <si>
    <t>Minimo</t>
  </si>
  <si>
    <t>Massimo</t>
  </si>
  <si>
    <t>Media</t>
  </si>
  <si>
    <t>Deviazione Std.</t>
  </si>
  <si>
    <t>X</t>
  </si>
  <si>
    <t>Conteggio di X</t>
  </si>
  <si>
    <t>Min di X</t>
  </si>
  <si>
    <t>Max di X</t>
  </si>
  <si>
    <t>Media di X2</t>
  </si>
  <si>
    <t>Dev. standard di X3</t>
  </si>
  <si>
    <t>Tabella pivot associata alla variabile</t>
  </si>
  <si>
    <t>Tabella pivot dinamica che si aggiorna in relazione alla cella P16</t>
  </si>
  <si>
    <t xml:space="preserve">Se si cambia il numero nella cella P16 (oppure se  si effettua una diversa selezione nella casella a discesa sotto la tabella pivot) dx del mouse aggiorna dentro la tabella pivot per aggiornare il contenuto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</si>
</sst>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[$€]* #,##0.00_);_([$€]* \(#,##0.00\);_([$€]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</cellXfs>
  <cellStyles count="10">
    <cellStyle name="Dezimal [0]_Compiling Utility Macros" xfId="2"/>
    <cellStyle name="Dezimal_Compiling Utility Macros" xfId="3"/>
    <cellStyle name="Euro" xfId="4"/>
    <cellStyle name="Migliaia 2" xfId="5"/>
    <cellStyle name="Normale" xfId="0" builtinId="0"/>
    <cellStyle name="Normale 2" xfId="1"/>
    <cellStyle name="Percentuale 2" xfId="6"/>
    <cellStyle name="Standard_Anpassen der Amortisation" xfId="7"/>
    <cellStyle name="Währung [0]_Compiling Utility Macros" xfId="8"/>
    <cellStyle name="Währung_Compiling Utility Macros" xfId="9"/>
  </cellStyles>
  <dxfs count="7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0" fmlaLink="$P$16" fmlaRange="$R$25:$R$2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510540</xdr:colOff>
      <xdr:row>2</xdr:row>
      <xdr:rowOff>144780</xdr:rowOff>
    </xdr:from>
    <xdr:to>
      <xdr:col>14</xdr:col>
      <xdr:colOff>342900</xdr:colOff>
      <xdr:row>22</xdr:row>
      <xdr:rowOff>160020</xdr:rowOff>
    </xdr:to>
    <xdr:sp macro="" textlink="">
      <xdr:nvSpPr>
        <xdr:cNvPr id="3" name="CasellaDiTesto 2"/>
        <xdr:cNvSpPr txBox="1"/>
      </xdr:nvSpPr>
      <xdr:spPr>
        <a:xfrm>
          <a:off x="1120140" y="510540"/>
          <a:ext cx="7757160" cy="3672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/>
            <a:t>Il foglio dati contiene informazioni su 25 modelli di home theatre.</a:t>
          </a:r>
          <a:r>
            <a:rPr lang="it-IT" sz="1600" baseline="0"/>
            <a:t> </a:t>
          </a:r>
        </a:p>
        <a:p>
          <a:r>
            <a:rPr lang="it-IT" sz="1600" baseline="0"/>
            <a:t>Calcolare il conteggio, il valore minimo, massimo, la media e la deviazione standard per il totale delle unità, i modelli con RDS e i modelli senza RDS per le variabili "Prezzo" e "Potenza". </a:t>
          </a:r>
        </a:p>
        <a:p>
          <a:r>
            <a:rPr lang="it-IT" sz="1600" baseline="0"/>
            <a:t>Risolvere l'esercizio utilizzando la funzione subtotale ed i filtri automatici e poi tramite le tabelle pivot</a:t>
          </a:r>
        </a:p>
        <a:p>
          <a:endParaRPr lang="it-IT" sz="1600" baseline="0"/>
        </a:p>
        <a:p>
          <a:r>
            <a:rPr lang="it-IT" sz="1600" baseline="0"/>
            <a:t>Quesito avanzato: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 baseline="0"/>
            <a:t>costruire una tabella pivot dinamica con le stesse caratteristiche delle tabelle pivot appena costruite, ma</a:t>
          </a:r>
          <a:r>
            <a:rPr kumimoji="0" lang="it-IT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il cui contenuto cambia in relazione alla variabile scelta dall'utente tramite una casella combinata. In altri termini: se l'utente nella casella combinata sceglie la variabile prezzo (casse), allora il contenuto della tabella pivot si deve riferire alla variabile (casse)</a:t>
          </a:r>
        </a:p>
        <a:p>
          <a:endParaRPr lang="it-IT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297180</xdr:colOff>
          <xdr:row>30</xdr:row>
          <xdr:rowOff>38100</xdr:rowOff>
        </xdr:from>
        <xdr:to>
          <xdr:col>14</xdr:col>
          <xdr:colOff>60960</xdr:colOff>
          <xdr:row>32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Riani" refreshedDate="41897.493575462962" createdVersion="5" refreshedVersion="5" minRefreshableVersion="3" recordCount="25">
  <cacheSource type="worksheet">
    <worksheetSource ref="A1:H26" sheet="Soluzione_tramite_pivot"/>
  </cacheSource>
  <cacheFields count="8">
    <cacheField name="MARCA" numFmtId="0">
      <sharedItems/>
    </cacheField>
    <cacheField name="PREZZO" numFmtId="0">
      <sharedItems containsSemiMixedTypes="0" containsString="0" containsNumber="1" containsInteger="1" minValue="120" maxValue="1550" count="24">
        <n v="208"/>
        <n v="161"/>
        <n v="210"/>
        <n v="120"/>
        <n v="520"/>
        <n v="452"/>
        <n v="260"/>
        <n v="280"/>
        <n v="230"/>
        <n v="400"/>
        <n v="440"/>
        <n v="250"/>
        <n v="650"/>
        <n v="408"/>
        <n v="550"/>
        <n v="330"/>
        <n v="460"/>
        <n v="380"/>
        <n v="700"/>
        <n v="494"/>
        <n v="816"/>
        <n v="1299"/>
        <n v="1550"/>
        <n v="850"/>
      </sharedItems>
    </cacheField>
    <cacheField name="POTENZA" numFmtId="0">
      <sharedItems containsSemiMixedTypes="0" containsString="0" containsNumber="1" containsInteger="1" minValue="120" maxValue="1500" count="19">
        <n v="150"/>
        <n v="160"/>
        <n v="320"/>
        <n v="120"/>
        <n v="600"/>
        <n v="240"/>
        <n v="500"/>
        <n v="700"/>
        <n v="550"/>
        <n v="650"/>
        <n v="900"/>
        <n v="800"/>
        <n v="720"/>
        <n v="400"/>
        <n v="810"/>
        <n v="1500"/>
        <n v="1040"/>
        <n v="1350"/>
        <n v="1000"/>
      </sharedItems>
    </cacheField>
    <cacheField name="CASSE" numFmtId="0">
      <sharedItems containsSemiMixedTypes="0" containsString="0" containsNumber="1" containsInteger="1" minValue="3" maxValue="8"/>
    </cacheField>
    <cacheField name="DVDREC" numFmtId="0">
      <sharedItems/>
    </cacheField>
    <cacheField name="WIRELESS" numFmtId="0">
      <sharedItems/>
    </cacheField>
    <cacheField name="DVX" numFmtId="0">
      <sharedItems/>
    </cacheField>
    <cacheField name="RDS" numFmtId="0">
      <sharedItems count="2">
        <s v="assente"/>
        <s v="presen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co Riani" refreshedDate="42264.51574224537" createdVersion="5" refreshedVersion="5" minRefreshableVersion="3" recordCount="25">
  <cacheSource type="worksheet">
    <worksheetSource ref="A1:I26" sheet="Soluzione_tramite_pivot"/>
  </cacheSource>
  <cacheFields count="9">
    <cacheField name="MARCA" numFmtId="0">
      <sharedItems/>
    </cacheField>
    <cacheField name="PREZZO" numFmtId="0">
      <sharedItems containsSemiMixedTypes="0" containsString="0" containsNumber="1" containsInteger="1" minValue="120" maxValue="1550"/>
    </cacheField>
    <cacheField name="POTENZA" numFmtId="0">
      <sharedItems containsSemiMixedTypes="0" containsString="0" containsNumber="1" containsInteger="1" minValue="120" maxValue="1500"/>
    </cacheField>
    <cacheField name="CASSE" numFmtId="0">
      <sharedItems containsSemiMixedTypes="0" containsString="0" containsNumber="1" containsInteger="1" minValue="3" maxValue="8"/>
    </cacheField>
    <cacheField name="DVDREC" numFmtId="0">
      <sharedItems/>
    </cacheField>
    <cacheField name="WIRELESS" numFmtId="0">
      <sharedItems/>
    </cacheField>
    <cacheField name="DVX" numFmtId="0">
      <sharedItems/>
    </cacheField>
    <cacheField name="RDS" numFmtId="0">
      <sharedItems count="2">
        <s v="assente"/>
        <s v="presente"/>
      </sharedItems>
    </cacheField>
    <cacheField name="X" numFmtId="0">
      <sharedItems containsSemiMixedTypes="0" containsString="0" containsNumber="1" containsInteger="1" minValue="120" maxValue="15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s v="Akai 4200"/>
    <x v="0"/>
    <x v="0"/>
    <n v="4"/>
    <s v="solo player"/>
    <s v="con fili"/>
    <s v="dvd base"/>
    <x v="0"/>
  </r>
  <r>
    <s v="Hitachi K180"/>
    <x v="1"/>
    <x v="1"/>
    <n v="4"/>
    <s v="solo player"/>
    <s v="con fili"/>
    <s v="dvd base"/>
    <x v="1"/>
  </r>
  <r>
    <s v="Lg DAT200"/>
    <x v="2"/>
    <x v="2"/>
    <n v="4"/>
    <s v="solo player"/>
    <s v="con fili"/>
    <s v="dvd base"/>
    <x v="1"/>
  </r>
  <r>
    <s v="Waitec HTXE"/>
    <x v="3"/>
    <x v="3"/>
    <n v="3"/>
    <s v="solo player"/>
    <s v="con fili"/>
    <s v="dvd base"/>
    <x v="0"/>
  </r>
  <r>
    <s v="Genesis AV3"/>
    <x v="4"/>
    <x v="4"/>
    <n v="6"/>
    <s v="solo player"/>
    <s v="con fili"/>
    <s v="dvd base"/>
    <x v="0"/>
  </r>
  <r>
    <s v="Kenwood SLIM1."/>
    <x v="5"/>
    <x v="5"/>
    <n v="6"/>
    <s v="solo player"/>
    <s v="con fili"/>
    <s v="dvd base"/>
    <x v="1"/>
  </r>
  <r>
    <s v="Orion HTS2965"/>
    <x v="6"/>
    <x v="6"/>
    <n v="5"/>
    <s v="solo player"/>
    <s v="con fili"/>
    <s v="dvd base"/>
    <x v="0"/>
  </r>
  <r>
    <s v="Pioneer DCS323"/>
    <x v="7"/>
    <x v="6"/>
    <n v="6"/>
    <s v="solo player"/>
    <s v="con fili"/>
    <s v="dvd + dvx"/>
    <x v="0"/>
  </r>
  <r>
    <s v="Samsung UP30"/>
    <x v="8"/>
    <x v="6"/>
    <n v="5"/>
    <s v="solo player"/>
    <s v="con fili"/>
    <s v="dvd base"/>
    <x v="1"/>
  </r>
  <r>
    <s v="Samsung TWP32"/>
    <x v="9"/>
    <x v="7"/>
    <n v="5"/>
    <s v="solo player"/>
    <s v="con fili"/>
    <s v="dvd base"/>
    <x v="1"/>
  </r>
  <r>
    <s v="Sharp AT1000"/>
    <x v="10"/>
    <x v="4"/>
    <n v="6"/>
    <s v="solo player"/>
    <s v="con fili"/>
    <s v="dvd base"/>
    <x v="1"/>
  </r>
  <r>
    <s v="Teac PLD2100"/>
    <x v="11"/>
    <x v="8"/>
    <n v="5"/>
    <s v="solo player"/>
    <s v="con fili"/>
    <s v="dvd base"/>
    <x v="1"/>
  </r>
  <r>
    <s v="Jbl DSC1000"/>
    <x v="12"/>
    <x v="7"/>
    <n v="7"/>
    <s v="solo player"/>
    <s v="senza fili"/>
    <s v="dvd + dvx"/>
    <x v="1"/>
  </r>
  <r>
    <s v="Kenwood 5.1D"/>
    <x v="13"/>
    <x v="9"/>
    <n v="6"/>
    <s v="anche recorder"/>
    <s v="con fili"/>
    <s v="dvd + dvx"/>
    <x v="1"/>
  </r>
  <r>
    <s v="Panasonic HT88"/>
    <x v="14"/>
    <x v="10"/>
    <n v="6"/>
    <s v="solo player"/>
    <s v="senza fili"/>
    <s v="dvd + dvx"/>
    <x v="1"/>
  </r>
  <r>
    <s v="Philips RGB500"/>
    <x v="15"/>
    <x v="4"/>
    <n v="5"/>
    <s v="anche recorder"/>
    <s v="con fili"/>
    <s v="dvd base"/>
    <x v="1"/>
  </r>
  <r>
    <s v="Pioneer HTW"/>
    <x v="16"/>
    <x v="6"/>
    <n v="6"/>
    <s v="anche recorder"/>
    <s v="senza fili"/>
    <s v="dvd + dvx"/>
    <x v="1"/>
  </r>
  <r>
    <s v="Sony PALPRO"/>
    <x v="17"/>
    <x v="11"/>
    <n v="6"/>
    <s v="solo player"/>
    <s v="con fili"/>
    <s v="dvd base"/>
    <x v="1"/>
  </r>
  <r>
    <s v="Technics DV290"/>
    <x v="18"/>
    <x v="12"/>
    <n v="6"/>
    <s v="solo player"/>
    <s v="con fili"/>
    <s v="dvd + dvx"/>
    <x v="1"/>
  </r>
  <r>
    <s v="Thomson DPL943"/>
    <x v="15"/>
    <x v="13"/>
    <n v="6"/>
    <s v="solo player"/>
    <s v="senza fili"/>
    <s v="dvd + dvx"/>
    <x v="1"/>
  </r>
  <r>
    <s v="Jvc THR1"/>
    <x v="19"/>
    <x v="14"/>
    <n v="7"/>
    <s v="anche recorder"/>
    <s v="senza fili"/>
    <s v="dvd base"/>
    <x v="0"/>
  </r>
  <r>
    <s v="Kenwood CIN5.4"/>
    <x v="20"/>
    <x v="15"/>
    <n v="6"/>
    <s v="anche recorder"/>
    <s v="con fili"/>
    <s v="dvd + dvx"/>
    <x v="1"/>
  </r>
  <r>
    <s v="Pioneer RCS9H"/>
    <x v="21"/>
    <x v="16"/>
    <n v="7"/>
    <s v="anche recorder"/>
    <s v="senza fili"/>
    <s v="dvd + dvx"/>
    <x v="1"/>
  </r>
  <r>
    <s v="Sony RH7000"/>
    <x v="22"/>
    <x v="17"/>
    <n v="7"/>
    <s v="anche recorder"/>
    <s v="senza fili"/>
    <s v="dvd + dvx"/>
    <x v="1"/>
  </r>
  <r>
    <s v="Yamaha YHT941"/>
    <x v="23"/>
    <x v="18"/>
    <n v="8"/>
    <s v="anche recorder"/>
    <s v="senza fili"/>
    <s v="dvd + dvx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">
  <r>
    <s v="Akai 4200"/>
    <n v="208"/>
    <n v="150"/>
    <n v="4"/>
    <s v="solo player"/>
    <s v="con fili"/>
    <s v="dvd base"/>
    <x v="0"/>
    <n v="208"/>
  </r>
  <r>
    <s v="Hitachi K180"/>
    <n v="161"/>
    <n v="160"/>
    <n v="4"/>
    <s v="solo player"/>
    <s v="con fili"/>
    <s v="dvd base"/>
    <x v="1"/>
    <n v="161"/>
  </r>
  <r>
    <s v="Lg DAT200"/>
    <n v="210"/>
    <n v="320"/>
    <n v="4"/>
    <s v="solo player"/>
    <s v="con fili"/>
    <s v="dvd base"/>
    <x v="1"/>
    <n v="210"/>
  </r>
  <r>
    <s v="Waitec HTXE"/>
    <n v="120"/>
    <n v="120"/>
    <n v="3"/>
    <s v="solo player"/>
    <s v="con fili"/>
    <s v="dvd base"/>
    <x v="0"/>
    <n v="120"/>
  </r>
  <r>
    <s v="Genesis AV3"/>
    <n v="520"/>
    <n v="600"/>
    <n v="6"/>
    <s v="solo player"/>
    <s v="con fili"/>
    <s v="dvd base"/>
    <x v="0"/>
    <n v="520"/>
  </r>
  <r>
    <s v="Kenwood SLIM1."/>
    <n v="452"/>
    <n v="240"/>
    <n v="6"/>
    <s v="solo player"/>
    <s v="con fili"/>
    <s v="dvd base"/>
    <x v="1"/>
    <n v="452"/>
  </r>
  <r>
    <s v="Orion HTS2965"/>
    <n v="260"/>
    <n v="500"/>
    <n v="5"/>
    <s v="solo player"/>
    <s v="con fili"/>
    <s v="dvd base"/>
    <x v="0"/>
    <n v="260"/>
  </r>
  <r>
    <s v="Pioneer DCS323"/>
    <n v="280"/>
    <n v="500"/>
    <n v="6"/>
    <s v="solo player"/>
    <s v="con fili"/>
    <s v="dvd + dvx"/>
    <x v="0"/>
    <n v="280"/>
  </r>
  <r>
    <s v="Samsung UP30"/>
    <n v="230"/>
    <n v="500"/>
    <n v="5"/>
    <s v="solo player"/>
    <s v="con fili"/>
    <s v="dvd base"/>
    <x v="1"/>
    <n v="230"/>
  </r>
  <r>
    <s v="Samsung TWP32"/>
    <n v="400"/>
    <n v="700"/>
    <n v="5"/>
    <s v="solo player"/>
    <s v="con fili"/>
    <s v="dvd base"/>
    <x v="1"/>
    <n v="400"/>
  </r>
  <r>
    <s v="Sharp AT1000"/>
    <n v="440"/>
    <n v="600"/>
    <n v="6"/>
    <s v="solo player"/>
    <s v="con fili"/>
    <s v="dvd base"/>
    <x v="1"/>
    <n v="440"/>
  </r>
  <r>
    <s v="Teac PLD2100"/>
    <n v="250"/>
    <n v="550"/>
    <n v="5"/>
    <s v="solo player"/>
    <s v="con fili"/>
    <s v="dvd base"/>
    <x v="1"/>
    <n v="250"/>
  </r>
  <r>
    <s v="Jbl DSC1000"/>
    <n v="650"/>
    <n v="700"/>
    <n v="7"/>
    <s v="solo player"/>
    <s v="senza fili"/>
    <s v="dvd + dvx"/>
    <x v="1"/>
    <n v="650"/>
  </r>
  <r>
    <s v="Kenwood 5.1D"/>
    <n v="408"/>
    <n v="650"/>
    <n v="6"/>
    <s v="anche recorder"/>
    <s v="con fili"/>
    <s v="dvd + dvx"/>
    <x v="1"/>
    <n v="408"/>
  </r>
  <r>
    <s v="Panasonic HT88"/>
    <n v="550"/>
    <n v="900"/>
    <n v="6"/>
    <s v="solo player"/>
    <s v="senza fili"/>
    <s v="dvd + dvx"/>
    <x v="1"/>
    <n v="550"/>
  </r>
  <r>
    <s v="Philips RGB500"/>
    <n v="330"/>
    <n v="600"/>
    <n v="5"/>
    <s v="anche recorder"/>
    <s v="con fili"/>
    <s v="dvd base"/>
    <x v="1"/>
    <n v="330"/>
  </r>
  <r>
    <s v="Pioneer HTW"/>
    <n v="460"/>
    <n v="500"/>
    <n v="6"/>
    <s v="anche recorder"/>
    <s v="senza fili"/>
    <s v="dvd + dvx"/>
    <x v="1"/>
    <n v="460"/>
  </r>
  <r>
    <s v="Sony PALPRO"/>
    <n v="380"/>
    <n v="800"/>
    <n v="6"/>
    <s v="solo player"/>
    <s v="con fili"/>
    <s v="dvd base"/>
    <x v="1"/>
    <n v="380"/>
  </r>
  <r>
    <s v="Technics DV290"/>
    <n v="700"/>
    <n v="720"/>
    <n v="6"/>
    <s v="solo player"/>
    <s v="con fili"/>
    <s v="dvd + dvx"/>
    <x v="1"/>
    <n v="700"/>
  </r>
  <r>
    <s v="Thomson DPL943"/>
    <n v="330"/>
    <n v="400"/>
    <n v="6"/>
    <s v="solo player"/>
    <s v="senza fili"/>
    <s v="dvd + dvx"/>
    <x v="1"/>
    <n v="330"/>
  </r>
  <r>
    <s v="Jvc THR1"/>
    <n v="494"/>
    <n v="810"/>
    <n v="7"/>
    <s v="anche recorder"/>
    <s v="senza fili"/>
    <s v="dvd base"/>
    <x v="0"/>
    <n v="494"/>
  </r>
  <r>
    <s v="Kenwood CIN5.4"/>
    <n v="816"/>
    <n v="1500"/>
    <n v="6"/>
    <s v="anche recorder"/>
    <s v="con fili"/>
    <s v="dvd + dvx"/>
    <x v="1"/>
    <n v="816"/>
  </r>
  <r>
    <s v="Pioneer RCS9H"/>
    <n v="1299"/>
    <n v="1040"/>
    <n v="7"/>
    <s v="anche recorder"/>
    <s v="senza fili"/>
    <s v="dvd + dvx"/>
    <x v="1"/>
    <n v="1299"/>
  </r>
  <r>
    <s v="Sony RH7000"/>
    <n v="1550"/>
    <n v="1350"/>
    <n v="7"/>
    <s v="anche recorder"/>
    <s v="senza fili"/>
    <s v="dvd + dvx"/>
    <x v="1"/>
    <n v="1550"/>
  </r>
  <r>
    <s v="Yamaha YHT941"/>
    <n v="850"/>
    <n v="1000"/>
    <n v="8"/>
    <s v="anche recorder"/>
    <s v="senza fili"/>
    <s v="dvd + dvx"/>
    <x v="1"/>
    <n v="8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K24:P27" firstHeaderRow="0" firstDataRow="1" firstDataCol="1"/>
  <pivotFields count="9"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 defaultSubtotal="0"/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nteggio di X" fld="8" subtotal="count" baseField="7" baseItem="0"/>
    <dataField name="Min di X" fld="8" subtotal="min" baseField="7" baseItem="0"/>
    <dataField name="Max di X" fld="8" subtotal="max" baseField="7" baseItem="0"/>
    <dataField name="Media di X2" fld="8" subtotal="average" baseField="7" baseItem="0"/>
    <dataField name="Dev. standard di X3" fld="8" subtotal="stdDev" baseField="7" baseItem="0"/>
  </dataFields>
  <formats count="2">
    <format dxfId="1">
      <pivotArea collapsedLevelsAreSubtotals="1" fieldPosition="0">
        <references count="2">
          <reference field="4294967294" count="1" selected="0">
            <x v="3"/>
          </reference>
          <reference field="7" count="0"/>
        </references>
      </pivotArea>
    </format>
    <format dxfId="0">
      <pivotArea collapsedLevelsAreSubtotals="1" fieldPosition="0">
        <references count="2">
          <reference field="4294967294" count="1" selected="0">
            <x v="4"/>
          </reference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K2:P5" firstHeaderRow="0" firstDataRow="1" firstDataCol="1"/>
  <pivotFields count="8">
    <pivotField showAll="0"/>
    <pivotField dataField="1" showAll="0">
      <items count="25">
        <item x="3"/>
        <item x="1"/>
        <item x="0"/>
        <item x="2"/>
        <item x="8"/>
        <item x="11"/>
        <item x="6"/>
        <item x="7"/>
        <item x="15"/>
        <item x="17"/>
        <item x="9"/>
        <item x="13"/>
        <item x="10"/>
        <item x="5"/>
        <item x="16"/>
        <item x="19"/>
        <item x="4"/>
        <item x="14"/>
        <item x="12"/>
        <item x="18"/>
        <item x="20"/>
        <item x="23"/>
        <item x="21"/>
        <item x="2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nteggio di PREZZO" fld="1" subtotal="count" baseField="7" baseItem="0"/>
    <dataField name="Min di PREZZO2" fld="1" subtotal="min" baseField="7" baseItem="0"/>
    <dataField name="Max di PREZZO3" fld="1" subtotal="max" baseField="7" baseItem="0"/>
    <dataField name="Media di PREZZO5" fld="1" subtotal="average" baseField="7" baseItem="0" numFmtId="2"/>
    <dataField name="Dev. standard di PREZZO4" fld="1" subtotal="stdDev" baseField="7" baseItem="0"/>
  </dataFields>
  <formats count="2">
    <format dxfId="3">
      <pivotArea collapsedLevelsAreSubtotals="1" fieldPosition="0">
        <references count="2">
          <reference field="4294967294" count="1" selected="0">
            <x v="4"/>
          </reference>
          <reference field="7" count="0"/>
        </references>
      </pivotArea>
    </format>
    <format dxfId="2">
      <pivotArea field="7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4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K9:P12" firstHeaderRow="0" firstDataRow="1" firstDataCol="1"/>
  <pivotFields count="8">
    <pivotField showAll="0"/>
    <pivotField showAll="0">
      <items count="25">
        <item x="3"/>
        <item x="1"/>
        <item x="0"/>
        <item x="2"/>
        <item x="8"/>
        <item x="11"/>
        <item x="6"/>
        <item x="7"/>
        <item x="15"/>
        <item x="17"/>
        <item x="9"/>
        <item x="13"/>
        <item x="10"/>
        <item x="5"/>
        <item x="16"/>
        <item x="19"/>
        <item x="4"/>
        <item x="14"/>
        <item x="12"/>
        <item x="18"/>
        <item x="20"/>
        <item x="23"/>
        <item x="21"/>
        <item x="22"/>
        <item t="default"/>
      </items>
    </pivotField>
    <pivotField dataField="1" showAll="0">
      <items count="20">
        <item x="3"/>
        <item x="0"/>
        <item x="1"/>
        <item x="5"/>
        <item x="2"/>
        <item x="13"/>
        <item x="6"/>
        <item x="8"/>
        <item x="4"/>
        <item x="9"/>
        <item x="7"/>
        <item x="12"/>
        <item x="11"/>
        <item x="14"/>
        <item x="10"/>
        <item x="18"/>
        <item x="16"/>
        <item x="17"/>
        <item x="15"/>
        <item t="default"/>
      </items>
    </pivotField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nteggio di POTENZA" fld="2" subtotal="count" baseField="7" baseItem="0"/>
    <dataField name="Min di POTENZA2" fld="2" subtotal="min" baseField="7" baseItem="0"/>
    <dataField name="Max di POTENZA3" fld="2" subtotal="max" baseField="7" baseItem="0"/>
    <dataField name="Media di POTENZA5" fld="2" subtotal="average" baseField="7" baseItem="0"/>
    <dataField name="Dev. standard di POTENZA4" fld="2" subtotal="stdDev" baseField="7" baseItem="0"/>
  </dataFields>
  <formats count="3">
    <format dxfId="6">
      <pivotArea collapsedLevelsAreSubtotals="1" fieldPosition="0">
        <references count="2">
          <reference field="4294967294" count="1" selected="0">
            <x v="3"/>
          </reference>
          <reference field="7" count="0"/>
        </references>
      </pivotArea>
    </format>
    <format dxfId="5">
      <pivotArea collapsedLevelsAreSubtotals="1" fieldPosition="0">
        <references count="2">
          <reference field="4294967294" count="1" selected="0">
            <x v="4"/>
          </reference>
          <reference field="7" count="0"/>
        </references>
      </pivotArea>
    </format>
    <format dxfId="4">
      <pivotArea field="7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tabSelected="1" workbookViewId="0">
      <selection activeCell="D25" sqref="D2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26"/>
  <sheetViews>
    <sheetView workbookViewId="0">
      <selection activeCell="B4" sqref="B4"/>
    </sheetView>
  </sheetViews>
  <sheetFormatPr defaultRowHeight="14.4" x14ac:dyDescent="0.3"/>
  <sheetData>
    <row r="1" spans="1:8" x14ac:dyDescent="0.3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</row>
    <row r="2" spans="1:8" x14ac:dyDescent="0.3">
      <c r="A2" t="s">
        <v>0</v>
      </c>
      <c r="B2">
        <v>208</v>
      </c>
      <c r="C2">
        <v>150</v>
      </c>
      <c r="D2">
        <v>4</v>
      </c>
      <c r="E2" t="s">
        <v>1</v>
      </c>
      <c r="F2" t="s">
        <v>2</v>
      </c>
      <c r="G2" t="s">
        <v>3</v>
      </c>
      <c r="H2" t="s">
        <v>4</v>
      </c>
    </row>
    <row r="3" spans="1:8" x14ac:dyDescent="0.3">
      <c r="A3" t="s">
        <v>5</v>
      </c>
      <c r="B3">
        <v>161</v>
      </c>
      <c r="C3">
        <v>160</v>
      </c>
      <c r="D3">
        <v>4</v>
      </c>
      <c r="E3" t="s">
        <v>1</v>
      </c>
      <c r="F3" t="s">
        <v>2</v>
      </c>
      <c r="G3" t="s">
        <v>3</v>
      </c>
      <c r="H3" t="s">
        <v>6</v>
      </c>
    </row>
    <row r="4" spans="1:8" x14ac:dyDescent="0.3">
      <c r="A4" t="s">
        <v>7</v>
      </c>
      <c r="B4">
        <v>210</v>
      </c>
      <c r="C4">
        <v>320</v>
      </c>
      <c r="D4">
        <v>4</v>
      </c>
      <c r="E4" t="s">
        <v>1</v>
      </c>
      <c r="F4" t="s">
        <v>2</v>
      </c>
      <c r="G4" t="s">
        <v>3</v>
      </c>
      <c r="H4" t="s">
        <v>6</v>
      </c>
    </row>
    <row r="5" spans="1:8" x14ac:dyDescent="0.3">
      <c r="A5" t="s">
        <v>8</v>
      </c>
      <c r="B5">
        <v>120</v>
      </c>
      <c r="C5">
        <v>120</v>
      </c>
      <c r="D5">
        <v>3</v>
      </c>
      <c r="E5" t="s">
        <v>1</v>
      </c>
      <c r="F5" t="s">
        <v>2</v>
      </c>
      <c r="G5" t="s">
        <v>3</v>
      </c>
      <c r="H5" t="s">
        <v>4</v>
      </c>
    </row>
    <row r="6" spans="1:8" x14ac:dyDescent="0.3">
      <c r="A6" t="s">
        <v>9</v>
      </c>
      <c r="B6">
        <v>520</v>
      </c>
      <c r="C6">
        <v>600</v>
      </c>
      <c r="D6">
        <v>6</v>
      </c>
      <c r="E6" t="s">
        <v>1</v>
      </c>
      <c r="F6" t="s">
        <v>2</v>
      </c>
      <c r="G6" t="s">
        <v>3</v>
      </c>
      <c r="H6" t="s">
        <v>4</v>
      </c>
    </row>
    <row r="7" spans="1:8" x14ac:dyDescent="0.3">
      <c r="A7" t="s">
        <v>10</v>
      </c>
      <c r="B7">
        <v>452</v>
      </c>
      <c r="C7">
        <v>240</v>
      </c>
      <c r="D7">
        <v>6</v>
      </c>
      <c r="E7" t="s">
        <v>1</v>
      </c>
      <c r="F7" t="s">
        <v>2</v>
      </c>
      <c r="G7" t="s">
        <v>3</v>
      </c>
      <c r="H7" t="s">
        <v>6</v>
      </c>
    </row>
    <row r="8" spans="1:8" x14ac:dyDescent="0.3">
      <c r="A8" t="s">
        <v>11</v>
      </c>
      <c r="B8">
        <v>260</v>
      </c>
      <c r="C8">
        <v>500</v>
      </c>
      <c r="D8">
        <v>5</v>
      </c>
      <c r="E8" t="s">
        <v>1</v>
      </c>
      <c r="F8" t="s">
        <v>2</v>
      </c>
      <c r="G8" t="s">
        <v>3</v>
      </c>
      <c r="H8" t="s">
        <v>4</v>
      </c>
    </row>
    <row r="9" spans="1:8" x14ac:dyDescent="0.3">
      <c r="A9" t="s">
        <v>12</v>
      </c>
      <c r="B9">
        <v>280</v>
      </c>
      <c r="C9">
        <v>500</v>
      </c>
      <c r="D9">
        <v>6</v>
      </c>
      <c r="E9" t="s">
        <v>1</v>
      </c>
      <c r="F9" t="s">
        <v>2</v>
      </c>
      <c r="G9" t="s">
        <v>13</v>
      </c>
      <c r="H9" t="s">
        <v>4</v>
      </c>
    </row>
    <row r="10" spans="1:8" x14ac:dyDescent="0.3">
      <c r="A10" t="s">
        <v>14</v>
      </c>
      <c r="B10">
        <v>230</v>
      </c>
      <c r="C10">
        <v>500</v>
      </c>
      <c r="D10">
        <v>5</v>
      </c>
      <c r="E10" t="s">
        <v>1</v>
      </c>
      <c r="F10" t="s">
        <v>2</v>
      </c>
      <c r="G10" t="s">
        <v>3</v>
      </c>
      <c r="H10" t="s">
        <v>6</v>
      </c>
    </row>
    <row r="11" spans="1:8" x14ac:dyDescent="0.3">
      <c r="A11" t="s">
        <v>15</v>
      </c>
      <c r="B11">
        <v>400</v>
      </c>
      <c r="C11">
        <v>700</v>
      </c>
      <c r="D11">
        <v>5</v>
      </c>
      <c r="E11" t="s">
        <v>1</v>
      </c>
      <c r="F11" t="s">
        <v>2</v>
      </c>
      <c r="G11" t="s">
        <v>3</v>
      </c>
      <c r="H11" t="s">
        <v>6</v>
      </c>
    </row>
    <row r="12" spans="1:8" x14ac:dyDescent="0.3">
      <c r="A12" t="s">
        <v>16</v>
      </c>
      <c r="B12">
        <v>440</v>
      </c>
      <c r="C12">
        <v>600</v>
      </c>
      <c r="D12">
        <v>6</v>
      </c>
      <c r="E12" t="s">
        <v>1</v>
      </c>
      <c r="F12" t="s">
        <v>2</v>
      </c>
      <c r="G12" t="s">
        <v>3</v>
      </c>
      <c r="H12" t="s">
        <v>6</v>
      </c>
    </row>
    <row r="13" spans="1:8" x14ac:dyDescent="0.3">
      <c r="A13" t="s">
        <v>17</v>
      </c>
      <c r="B13">
        <v>250</v>
      </c>
      <c r="C13">
        <v>550</v>
      </c>
      <c r="D13">
        <v>5</v>
      </c>
      <c r="E13" t="s">
        <v>1</v>
      </c>
      <c r="F13" t="s">
        <v>2</v>
      </c>
      <c r="G13" t="s">
        <v>3</v>
      </c>
      <c r="H13" t="s">
        <v>6</v>
      </c>
    </row>
    <row r="14" spans="1:8" x14ac:dyDescent="0.3">
      <c r="A14" t="s">
        <v>18</v>
      </c>
      <c r="B14">
        <v>650</v>
      </c>
      <c r="C14">
        <v>700</v>
      </c>
      <c r="D14">
        <v>7</v>
      </c>
      <c r="E14" t="s">
        <v>1</v>
      </c>
      <c r="F14" t="s">
        <v>19</v>
      </c>
      <c r="G14" t="s">
        <v>13</v>
      </c>
      <c r="H14" t="s">
        <v>6</v>
      </c>
    </row>
    <row r="15" spans="1:8" x14ac:dyDescent="0.3">
      <c r="A15" t="s">
        <v>20</v>
      </c>
      <c r="B15">
        <v>408</v>
      </c>
      <c r="C15">
        <v>650</v>
      </c>
      <c r="D15">
        <v>6</v>
      </c>
      <c r="E15" t="s">
        <v>21</v>
      </c>
      <c r="F15" t="s">
        <v>2</v>
      </c>
      <c r="G15" t="s">
        <v>13</v>
      </c>
      <c r="H15" t="s">
        <v>6</v>
      </c>
    </row>
    <row r="16" spans="1:8" x14ac:dyDescent="0.3">
      <c r="A16" t="s">
        <v>22</v>
      </c>
      <c r="B16">
        <v>550</v>
      </c>
      <c r="C16">
        <v>900</v>
      </c>
      <c r="D16">
        <v>6</v>
      </c>
      <c r="E16" t="s">
        <v>1</v>
      </c>
      <c r="F16" t="s">
        <v>19</v>
      </c>
      <c r="G16" t="s">
        <v>13</v>
      </c>
      <c r="H16" t="s">
        <v>6</v>
      </c>
    </row>
    <row r="17" spans="1:8" x14ac:dyDescent="0.3">
      <c r="A17" t="s">
        <v>23</v>
      </c>
      <c r="B17">
        <v>330</v>
      </c>
      <c r="C17">
        <v>600</v>
      </c>
      <c r="D17">
        <v>5</v>
      </c>
      <c r="E17" t="s">
        <v>21</v>
      </c>
      <c r="F17" t="s">
        <v>2</v>
      </c>
      <c r="G17" t="s">
        <v>3</v>
      </c>
      <c r="H17" t="s">
        <v>6</v>
      </c>
    </row>
    <row r="18" spans="1:8" x14ac:dyDescent="0.3">
      <c r="A18" t="s">
        <v>24</v>
      </c>
      <c r="B18">
        <v>460</v>
      </c>
      <c r="C18">
        <v>500</v>
      </c>
      <c r="D18">
        <v>6</v>
      </c>
      <c r="E18" t="s">
        <v>21</v>
      </c>
      <c r="F18" t="s">
        <v>19</v>
      </c>
      <c r="G18" t="s">
        <v>13</v>
      </c>
      <c r="H18" t="s">
        <v>6</v>
      </c>
    </row>
    <row r="19" spans="1:8" x14ac:dyDescent="0.3">
      <c r="A19" t="s">
        <v>25</v>
      </c>
      <c r="B19">
        <v>380</v>
      </c>
      <c r="C19">
        <v>800</v>
      </c>
      <c r="D19">
        <v>6</v>
      </c>
      <c r="E19" t="s">
        <v>1</v>
      </c>
      <c r="F19" t="s">
        <v>2</v>
      </c>
      <c r="G19" t="s">
        <v>3</v>
      </c>
      <c r="H19" t="s">
        <v>6</v>
      </c>
    </row>
    <row r="20" spans="1:8" x14ac:dyDescent="0.3">
      <c r="A20" t="s">
        <v>26</v>
      </c>
      <c r="B20">
        <v>700</v>
      </c>
      <c r="C20">
        <v>720</v>
      </c>
      <c r="D20">
        <v>6</v>
      </c>
      <c r="E20" t="s">
        <v>1</v>
      </c>
      <c r="F20" t="s">
        <v>2</v>
      </c>
      <c r="G20" t="s">
        <v>13</v>
      </c>
      <c r="H20" t="s">
        <v>6</v>
      </c>
    </row>
    <row r="21" spans="1:8" x14ac:dyDescent="0.3">
      <c r="A21" t="s">
        <v>27</v>
      </c>
      <c r="B21">
        <v>330</v>
      </c>
      <c r="C21">
        <v>400</v>
      </c>
      <c r="D21">
        <v>6</v>
      </c>
      <c r="E21" t="s">
        <v>1</v>
      </c>
      <c r="F21" t="s">
        <v>19</v>
      </c>
      <c r="G21" t="s">
        <v>13</v>
      </c>
      <c r="H21" t="s">
        <v>6</v>
      </c>
    </row>
    <row r="22" spans="1:8" x14ac:dyDescent="0.3">
      <c r="A22" t="s">
        <v>28</v>
      </c>
      <c r="B22">
        <v>494</v>
      </c>
      <c r="C22">
        <v>810</v>
      </c>
      <c r="D22">
        <v>7</v>
      </c>
      <c r="E22" t="s">
        <v>21</v>
      </c>
      <c r="F22" t="s">
        <v>19</v>
      </c>
      <c r="G22" t="s">
        <v>3</v>
      </c>
      <c r="H22" t="s">
        <v>4</v>
      </c>
    </row>
    <row r="23" spans="1:8" x14ac:dyDescent="0.3">
      <c r="A23" t="s">
        <v>29</v>
      </c>
      <c r="B23">
        <v>816</v>
      </c>
      <c r="C23">
        <v>1500</v>
      </c>
      <c r="D23">
        <v>6</v>
      </c>
      <c r="E23" t="s">
        <v>21</v>
      </c>
      <c r="F23" t="s">
        <v>2</v>
      </c>
      <c r="G23" t="s">
        <v>13</v>
      </c>
      <c r="H23" t="s">
        <v>6</v>
      </c>
    </row>
    <row r="24" spans="1:8" x14ac:dyDescent="0.3">
      <c r="A24" t="s">
        <v>30</v>
      </c>
      <c r="B24">
        <v>1299</v>
      </c>
      <c r="C24">
        <v>1040</v>
      </c>
      <c r="D24">
        <v>7</v>
      </c>
      <c r="E24" t="s">
        <v>21</v>
      </c>
      <c r="F24" t="s">
        <v>19</v>
      </c>
      <c r="G24" t="s">
        <v>13</v>
      </c>
      <c r="H24" t="s">
        <v>6</v>
      </c>
    </row>
    <row r="25" spans="1:8" x14ac:dyDescent="0.3">
      <c r="A25" t="s">
        <v>31</v>
      </c>
      <c r="B25">
        <v>1550</v>
      </c>
      <c r="C25">
        <v>1350</v>
      </c>
      <c r="D25">
        <v>7</v>
      </c>
      <c r="E25" t="s">
        <v>21</v>
      </c>
      <c r="F25" t="s">
        <v>19</v>
      </c>
      <c r="G25" t="s">
        <v>13</v>
      </c>
      <c r="H25" t="s">
        <v>6</v>
      </c>
    </row>
    <row r="26" spans="1:8" x14ac:dyDescent="0.3">
      <c r="A26" t="s">
        <v>32</v>
      </c>
      <c r="B26">
        <v>850</v>
      </c>
      <c r="C26">
        <v>1000</v>
      </c>
      <c r="D26">
        <v>8</v>
      </c>
      <c r="E26" t="s">
        <v>21</v>
      </c>
      <c r="F26" t="s">
        <v>19</v>
      </c>
      <c r="G26" t="s">
        <v>13</v>
      </c>
      <c r="H2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 filterMode="1"/>
  <dimension ref="A1:H35"/>
  <sheetViews>
    <sheetView workbookViewId="0">
      <selection activeCell="F4" sqref="F4"/>
    </sheetView>
  </sheetViews>
  <sheetFormatPr defaultRowHeight="14.4" x14ac:dyDescent="0.3"/>
  <cols>
    <col min="1" max="1" width="17.88671875" customWidth="1"/>
    <col min="4" max="4" width="17.6640625" customWidth="1"/>
    <col min="6" max="6" width="12.77734375" customWidth="1"/>
    <col min="13" max="13" width="15" customWidth="1"/>
  </cols>
  <sheetData>
    <row r="1" spans="1:8" x14ac:dyDescent="0.3">
      <c r="E1" t="s">
        <v>34</v>
      </c>
      <c r="F1" t="s">
        <v>35</v>
      </c>
    </row>
    <row r="2" spans="1:8" x14ac:dyDescent="0.3">
      <c r="C2">
        <v>2</v>
      </c>
      <c r="D2" t="s">
        <v>53</v>
      </c>
      <c r="E2">
        <f t="shared" ref="E2:F6" si="0">SUBTOTAL($C2,B$11:B$35)</f>
        <v>19</v>
      </c>
      <c r="F2">
        <f t="shared" si="0"/>
        <v>19</v>
      </c>
    </row>
    <row r="3" spans="1:8" x14ac:dyDescent="0.3">
      <c r="C3">
        <v>5</v>
      </c>
      <c r="D3" t="s">
        <v>54</v>
      </c>
      <c r="E3">
        <f t="shared" si="0"/>
        <v>161</v>
      </c>
      <c r="F3">
        <f t="shared" si="0"/>
        <v>160</v>
      </c>
    </row>
    <row r="4" spans="1:8" x14ac:dyDescent="0.3">
      <c r="C4">
        <v>4</v>
      </c>
      <c r="D4" t="s">
        <v>55</v>
      </c>
      <c r="E4">
        <f t="shared" si="0"/>
        <v>1550</v>
      </c>
      <c r="F4">
        <f t="shared" si="0"/>
        <v>1500</v>
      </c>
    </row>
    <row r="5" spans="1:8" x14ac:dyDescent="0.3">
      <c r="C5">
        <v>1</v>
      </c>
      <c r="D5" t="s">
        <v>56</v>
      </c>
      <c r="E5" s="4">
        <f t="shared" si="0"/>
        <v>550.84210526315792</v>
      </c>
      <c r="F5" s="4">
        <f t="shared" si="0"/>
        <v>696.31578947368416</v>
      </c>
    </row>
    <row r="6" spans="1:8" x14ac:dyDescent="0.3">
      <c r="C6">
        <v>7</v>
      </c>
      <c r="D6" t="s">
        <v>57</v>
      </c>
      <c r="E6" s="4">
        <f t="shared" si="0"/>
        <v>366.03980705775319</v>
      </c>
      <c r="F6" s="4">
        <f t="shared" si="0"/>
        <v>348.07742635345107</v>
      </c>
    </row>
    <row r="10" spans="1:8" x14ac:dyDescent="0.3">
      <c r="A10" t="s">
        <v>33</v>
      </c>
      <c r="B10" t="s">
        <v>34</v>
      </c>
      <c r="C10" t="s">
        <v>35</v>
      </c>
      <c r="D10" t="s">
        <v>36</v>
      </c>
      <c r="E10" t="s">
        <v>37</v>
      </c>
      <c r="F10" t="s">
        <v>38</v>
      </c>
      <c r="G10" t="s">
        <v>39</v>
      </c>
      <c r="H10" t="s">
        <v>40</v>
      </c>
    </row>
    <row r="11" spans="1:8" hidden="1" x14ac:dyDescent="0.3">
      <c r="A11" t="s">
        <v>0</v>
      </c>
      <c r="B11">
        <v>208</v>
      </c>
      <c r="C11">
        <v>150</v>
      </c>
      <c r="D11">
        <v>4</v>
      </c>
      <c r="E11" t="s">
        <v>1</v>
      </c>
      <c r="F11" t="s">
        <v>2</v>
      </c>
      <c r="G11" t="s">
        <v>3</v>
      </c>
      <c r="H11" t="s">
        <v>4</v>
      </c>
    </row>
    <row r="12" spans="1:8" hidden="1" x14ac:dyDescent="0.3">
      <c r="A12" t="s">
        <v>8</v>
      </c>
      <c r="B12">
        <v>120</v>
      </c>
      <c r="C12">
        <v>120</v>
      </c>
      <c r="D12">
        <v>3</v>
      </c>
      <c r="E12" t="s">
        <v>1</v>
      </c>
      <c r="F12" t="s">
        <v>2</v>
      </c>
      <c r="G12" t="s">
        <v>3</v>
      </c>
      <c r="H12" t="s">
        <v>4</v>
      </c>
    </row>
    <row r="13" spans="1:8" hidden="1" x14ac:dyDescent="0.3">
      <c r="A13" t="s">
        <v>9</v>
      </c>
      <c r="B13">
        <v>520</v>
      </c>
      <c r="C13">
        <v>600</v>
      </c>
      <c r="D13">
        <v>6</v>
      </c>
      <c r="E13" t="s">
        <v>1</v>
      </c>
      <c r="F13" t="s">
        <v>2</v>
      </c>
      <c r="G13" t="s">
        <v>3</v>
      </c>
      <c r="H13" t="s">
        <v>4</v>
      </c>
    </row>
    <row r="14" spans="1:8" hidden="1" x14ac:dyDescent="0.3">
      <c r="A14" t="s">
        <v>11</v>
      </c>
      <c r="B14">
        <v>260</v>
      </c>
      <c r="C14">
        <v>500</v>
      </c>
      <c r="D14">
        <v>5</v>
      </c>
      <c r="E14" t="s">
        <v>1</v>
      </c>
      <c r="F14" t="s">
        <v>2</v>
      </c>
      <c r="G14" t="s">
        <v>3</v>
      </c>
      <c r="H14" t="s">
        <v>4</v>
      </c>
    </row>
    <row r="15" spans="1:8" hidden="1" x14ac:dyDescent="0.3">
      <c r="A15" t="s">
        <v>12</v>
      </c>
      <c r="B15">
        <v>280</v>
      </c>
      <c r="C15">
        <v>500</v>
      </c>
      <c r="D15">
        <v>6</v>
      </c>
      <c r="E15" t="s">
        <v>1</v>
      </c>
      <c r="F15" t="s">
        <v>2</v>
      </c>
      <c r="G15" t="s">
        <v>13</v>
      </c>
      <c r="H15" t="s">
        <v>4</v>
      </c>
    </row>
    <row r="16" spans="1:8" hidden="1" x14ac:dyDescent="0.3">
      <c r="A16" t="s">
        <v>28</v>
      </c>
      <c r="B16">
        <v>494</v>
      </c>
      <c r="C16">
        <v>810</v>
      </c>
      <c r="D16">
        <v>7</v>
      </c>
      <c r="E16" t="s">
        <v>21</v>
      </c>
      <c r="F16" t="s">
        <v>19</v>
      </c>
      <c r="G16" t="s">
        <v>3</v>
      </c>
      <c r="H16" t="s">
        <v>4</v>
      </c>
    </row>
    <row r="17" spans="1:8" x14ac:dyDescent="0.3">
      <c r="A17" t="s">
        <v>5</v>
      </c>
      <c r="B17">
        <v>161</v>
      </c>
      <c r="C17">
        <v>160</v>
      </c>
      <c r="D17">
        <v>4</v>
      </c>
      <c r="E17" t="s">
        <v>1</v>
      </c>
      <c r="F17" t="s">
        <v>2</v>
      </c>
      <c r="G17" t="s">
        <v>3</v>
      </c>
      <c r="H17" t="s">
        <v>6</v>
      </c>
    </row>
    <row r="18" spans="1:8" x14ac:dyDescent="0.3">
      <c r="A18" t="s">
        <v>7</v>
      </c>
      <c r="B18">
        <v>210</v>
      </c>
      <c r="C18">
        <v>320</v>
      </c>
      <c r="D18">
        <v>4</v>
      </c>
      <c r="E18" t="s">
        <v>1</v>
      </c>
      <c r="F18" t="s">
        <v>2</v>
      </c>
      <c r="G18" t="s">
        <v>3</v>
      </c>
      <c r="H18" t="s">
        <v>6</v>
      </c>
    </row>
    <row r="19" spans="1:8" x14ac:dyDescent="0.3">
      <c r="A19" t="s">
        <v>10</v>
      </c>
      <c r="B19">
        <v>452</v>
      </c>
      <c r="C19">
        <v>240</v>
      </c>
      <c r="D19">
        <v>6</v>
      </c>
      <c r="E19" t="s">
        <v>1</v>
      </c>
      <c r="F19" t="s">
        <v>2</v>
      </c>
      <c r="G19" t="s">
        <v>3</v>
      </c>
      <c r="H19" t="s">
        <v>6</v>
      </c>
    </row>
    <row r="20" spans="1:8" x14ac:dyDescent="0.3">
      <c r="A20" t="s">
        <v>14</v>
      </c>
      <c r="B20">
        <v>230</v>
      </c>
      <c r="C20">
        <v>500</v>
      </c>
      <c r="D20">
        <v>5</v>
      </c>
      <c r="E20" t="s">
        <v>1</v>
      </c>
      <c r="F20" t="s">
        <v>2</v>
      </c>
      <c r="G20" t="s">
        <v>3</v>
      </c>
      <c r="H20" t="s">
        <v>6</v>
      </c>
    </row>
    <row r="21" spans="1:8" x14ac:dyDescent="0.3">
      <c r="A21" t="s">
        <v>15</v>
      </c>
      <c r="B21">
        <v>400</v>
      </c>
      <c r="C21">
        <v>700</v>
      </c>
      <c r="D21">
        <v>5</v>
      </c>
      <c r="E21" t="s">
        <v>1</v>
      </c>
      <c r="F21" t="s">
        <v>2</v>
      </c>
      <c r="G21" t="s">
        <v>3</v>
      </c>
      <c r="H21" t="s">
        <v>6</v>
      </c>
    </row>
    <row r="22" spans="1:8" x14ac:dyDescent="0.3">
      <c r="A22" t="s">
        <v>16</v>
      </c>
      <c r="B22">
        <v>440</v>
      </c>
      <c r="C22">
        <v>600</v>
      </c>
      <c r="D22">
        <v>6</v>
      </c>
      <c r="E22" t="s">
        <v>1</v>
      </c>
      <c r="F22" t="s">
        <v>2</v>
      </c>
      <c r="G22" t="s">
        <v>3</v>
      </c>
      <c r="H22" t="s">
        <v>6</v>
      </c>
    </row>
    <row r="23" spans="1:8" x14ac:dyDescent="0.3">
      <c r="A23" t="s">
        <v>17</v>
      </c>
      <c r="B23">
        <v>250</v>
      </c>
      <c r="C23">
        <v>550</v>
      </c>
      <c r="D23">
        <v>5</v>
      </c>
      <c r="E23" t="s">
        <v>1</v>
      </c>
      <c r="F23" t="s">
        <v>2</v>
      </c>
      <c r="G23" t="s">
        <v>3</v>
      </c>
      <c r="H23" t="s">
        <v>6</v>
      </c>
    </row>
    <row r="24" spans="1:8" x14ac:dyDescent="0.3">
      <c r="A24" t="s">
        <v>18</v>
      </c>
      <c r="B24">
        <v>650</v>
      </c>
      <c r="C24">
        <v>700</v>
      </c>
      <c r="D24">
        <v>7</v>
      </c>
      <c r="E24" t="s">
        <v>1</v>
      </c>
      <c r="F24" t="s">
        <v>19</v>
      </c>
      <c r="G24" t="s">
        <v>13</v>
      </c>
      <c r="H24" t="s">
        <v>6</v>
      </c>
    </row>
    <row r="25" spans="1:8" x14ac:dyDescent="0.3">
      <c r="A25" t="s">
        <v>20</v>
      </c>
      <c r="B25">
        <v>408</v>
      </c>
      <c r="C25">
        <v>650</v>
      </c>
      <c r="D25">
        <v>6</v>
      </c>
      <c r="E25" t="s">
        <v>21</v>
      </c>
      <c r="F25" t="s">
        <v>2</v>
      </c>
      <c r="G25" t="s">
        <v>13</v>
      </c>
      <c r="H25" t="s">
        <v>6</v>
      </c>
    </row>
    <row r="26" spans="1:8" x14ac:dyDescent="0.3">
      <c r="A26" t="s">
        <v>22</v>
      </c>
      <c r="B26">
        <v>550</v>
      </c>
      <c r="C26">
        <v>900</v>
      </c>
      <c r="D26">
        <v>6</v>
      </c>
      <c r="E26" t="s">
        <v>1</v>
      </c>
      <c r="F26" t="s">
        <v>19</v>
      </c>
      <c r="G26" t="s">
        <v>13</v>
      </c>
      <c r="H26" t="s">
        <v>6</v>
      </c>
    </row>
    <row r="27" spans="1:8" x14ac:dyDescent="0.3">
      <c r="A27" t="s">
        <v>23</v>
      </c>
      <c r="B27">
        <v>330</v>
      </c>
      <c r="C27">
        <v>600</v>
      </c>
      <c r="D27">
        <v>5</v>
      </c>
      <c r="E27" t="s">
        <v>21</v>
      </c>
      <c r="F27" t="s">
        <v>2</v>
      </c>
      <c r="G27" t="s">
        <v>3</v>
      </c>
      <c r="H27" t="s">
        <v>6</v>
      </c>
    </row>
    <row r="28" spans="1:8" x14ac:dyDescent="0.3">
      <c r="A28" t="s">
        <v>24</v>
      </c>
      <c r="B28">
        <v>460</v>
      </c>
      <c r="C28">
        <v>500</v>
      </c>
      <c r="D28">
        <v>6</v>
      </c>
      <c r="E28" t="s">
        <v>21</v>
      </c>
      <c r="F28" t="s">
        <v>19</v>
      </c>
      <c r="G28" t="s">
        <v>13</v>
      </c>
      <c r="H28" t="s">
        <v>6</v>
      </c>
    </row>
    <row r="29" spans="1:8" x14ac:dyDescent="0.3">
      <c r="A29" t="s">
        <v>25</v>
      </c>
      <c r="B29">
        <v>380</v>
      </c>
      <c r="C29">
        <v>800</v>
      </c>
      <c r="D29">
        <v>6</v>
      </c>
      <c r="E29" t="s">
        <v>1</v>
      </c>
      <c r="F29" t="s">
        <v>2</v>
      </c>
      <c r="G29" t="s">
        <v>3</v>
      </c>
      <c r="H29" t="s">
        <v>6</v>
      </c>
    </row>
    <row r="30" spans="1:8" x14ac:dyDescent="0.3">
      <c r="A30" t="s">
        <v>26</v>
      </c>
      <c r="B30">
        <v>700</v>
      </c>
      <c r="C30">
        <v>720</v>
      </c>
      <c r="D30">
        <v>6</v>
      </c>
      <c r="E30" t="s">
        <v>1</v>
      </c>
      <c r="F30" t="s">
        <v>2</v>
      </c>
      <c r="G30" t="s">
        <v>13</v>
      </c>
      <c r="H30" t="s">
        <v>6</v>
      </c>
    </row>
    <row r="31" spans="1:8" x14ac:dyDescent="0.3">
      <c r="A31" t="s">
        <v>27</v>
      </c>
      <c r="B31">
        <v>330</v>
      </c>
      <c r="C31">
        <v>400</v>
      </c>
      <c r="D31">
        <v>6</v>
      </c>
      <c r="E31" t="s">
        <v>1</v>
      </c>
      <c r="F31" t="s">
        <v>19</v>
      </c>
      <c r="G31" t="s">
        <v>13</v>
      </c>
      <c r="H31" t="s">
        <v>6</v>
      </c>
    </row>
    <row r="32" spans="1:8" x14ac:dyDescent="0.3">
      <c r="A32" t="s">
        <v>29</v>
      </c>
      <c r="B32">
        <v>816</v>
      </c>
      <c r="C32">
        <v>1500</v>
      </c>
      <c r="D32">
        <v>6</v>
      </c>
      <c r="E32" t="s">
        <v>21</v>
      </c>
      <c r="F32" t="s">
        <v>2</v>
      </c>
      <c r="G32" t="s">
        <v>13</v>
      </c>
      <c r="H32" t="s">
        <v>6</v>
      </c>
    </row>
    <row r="33" spans="1:8" x14ac:dyDescent="0.3">
      <c r="A33" t="s">
        <v>30</v>
      </c>
      <c r="B33">
        <v>1299</v>
      </c>
      <c r="C33">
        <v>1040</v>
      </c>
      <c r="D33">
        <v>7</v>
      </c>
      <c r="E33" t="s">
        <v>21</v>
      </c>
      <c r="F33" t="s">
        <v>19</v>
      </c>
      <c r="G33" t="s">
        <v>13</v>
      </c>
      <c r="H33" t="s">
        <v>6</v>
      </c>
    </row>
    <row r="34" spans="1:8" x14ac:dyDescent="0.3">
      <c r="A34" t="s">
        <v>31</v>
      </c>
      <c r="B34">
        <v>1550</v>
      </c>
      <c r="C34">
        <v>1350</v>
      </c>
      <c r="D34">
        <v>7</v>
      </c>
      <c r="E34" t="s">
        <v>21</v>
      </c>
      <c r="F34" t="s">
        <v>19</v>
      </c>
      <c r="G34" t="s">
        <v>13</v>
      </c>
      <c r="H34" t="s">
        <v>6</v>
      </c>
    </row>
    <row r="35" spans="1:8" x14ac:dyDescent="0.3">
      <c r="A35" t="s">
        <v>32</v>
      </c>
      <c r="B35">
        <v>850</v>
      </c>
      <c r="C35">
        <v>1000</v>
      </c>
      <c r="D35">
        <v>8</v>
      </c>
      <c r="E35" t="s">
        <v>21</v>
      </c>
      <c r="F35" t="s">
        <v>19</v>
      </c>
      <c r="G35" t="s">
        <v>13</v>
      </c>
      <c r="H35" t="s">
        <v>6</v>
      </c>
    </row>
  </sheetData>
  <autoFilter ref="A10:H35">
    <filterColumn colId="7">
      <filters>
        <filter val="presente"/>
      </filters>
    </filterColumn>
  </autoFilter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R29"/>
  <sheetViews>
    <sheetView workbookViewId="0">
      <selection activeCell="K17" sqref="K17:P21"/>
    </sheetView>
  </sheetViews>
  <sheetFormatPr defaultRowHeight="14.4" x14ac:dyDescent="0.3"/>
  <cols>
    <col min="1" max="1" width="17.88671875" customWidth="1"/>
    <col min="4" max="4" width="17.6640625" customWidth="1"/>
    <col min="6" max="6" width="12.77734375" customWidth="1"/>
    <col min="11" max="11" width="17.21875" customWidth="1"/>
    <col min="12" max="12" width="13.21875" customWidth="1"/>
    <col min="13" max="13" width="7.88671875" customWidth="1"/>
    <col min="14" max="14" width="8.21875" customWidth="1"/>
    <col min="15" max="15" width="10.88671875" customWidth="1"/>
    <col min="16" max="16" width="17.44140625" customWidth="1"/>
    <col min="17" max="17" width="12" customWidth="1"/>
    <col min="18" max="20" width="23" customWidth="1"/>
    <col min="21" max="21" width="24.21875" customWidth="1"/>
    <col min="22" max="22" width="19.88671875" customWidth="1"/>
    <col min="23" max="23" width="20.21875" customWidth="1"/>
    <col min="24" max="24" width="22" customWidth="1"/>
    <col min="25" max="25" width="28.44140625" bestFit="1" customWidth="1"/>
  </cols>
  <sheetData>
    <row r="1" spans="1:16" x14ac:dyDescent="0.3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58</v>
      </c>
    </row>
    <row r="2" spans="1:16" x14ac:dyDescent="0.3">
      <c r="A2" t="s">
        <v>0</v>
      </c>
      <c r="B2">
        <v>208</v>
      </c>
      <c r="C2">
        <v>150</v>
      </c>
      <c r="D2">
        <v>4</v>
      </c>
      <c r="E2" t="s">
        <v>1</v>
      </c>
      <c r="F2" t="s">
        <v>2</v>
      </c>
      <c r="G2" t="s">
        <v>3</v>
      </c>
      <c r="H2" t="s">
        <v>4</v>
      </c>
      <c r="I2">
        <f t="shared" ref="I2:I26" ca="1" si="0">OFFSET(B2,0,P$16-1)</f>
        <v>208</v>
      </c>
      <c r="K2" s="1" t="s">
        <v>41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</row>
    <row r="3" spans="1:16" x14ac:dyDescent="0.3">
      <c r="A3" t="s">
        <v>5</v>
      </c>
      <c r="B3">
        <v>161</v>
      </c>
      <c r="C3">
        <v>160</v>
      </c>
      <c r="D3">
        <v>4</v>
      </c>
      <c r="E3" t="s">
        <v>1</v>
      </c>
      <c r="F3" t="s">
        <v>2</v>
      </c>
      <c r="G3" t="s">
        <v>3</v>
      </c>
      <c r="H3" t="s">
        <v>6</v>
      </c>
      <c r="I3">
        <f t="shared" ca="1" si="0"/>
        <v>161</v>
      </c>
      <c r="K3" s="2" t="s">
        <v>4</v>
      </c>
      <c r="L3" s="3">
        <v>6</v>
      </c>
      <c r="M3" s="3">
        <v>120</v>
      </c>
      <c r="N3" s="3">
        <v>520</v>
      </c>
      <c r="O3" s="4">
        <v>313.66666666666669</v>
      </c>
      <c r="P3" s="4">
        <v>159.8620238413948</v>
      </c>
    </row>
    <row r="4" spans="1:16" x14ac:dyDescent="0.3">
      <c r="A4" t="s">
        <v>7</v>
      </c>
      <c r="B4">
        <v>210</v>
      </c>
      <c r="C4">
        <v>320</v>
      </c>
      <c r="D4">
        <v>4</v>
      </c>
      <c r="E4" t="s">
        <v>1</v>
      </c>
      <c r="F4" t="s">
        <v>2</v>
      </c>
      <c r="G4" t="s">
        <v>3</v>
      </c>
      <c r="H4" t="s">
        <v>6</v>
      </c>
      <c r="I4">
        <f t="shared" ca="1" si="0"/>
        <v>210</v>
      </c>
      <c r="K4" s="2" t="s">
        <v>6</v>
      </c>
      <c r="L4" s="3">
        <v>19</v>
      </c>
      <c r="M4" s="3">
        <v>161</v>
      </c>
      <c r="N4" s="3">
        <v>1550</v>
      </c>
      <c r="O4" s="4">
        <v>550.84210526315792</v>
      </c>
      <c r="P4" s="4">
        <v>366.03980705775319</v>
      </c>
    </row>
    <row r="5" spans="1:16" x14ac:dyDescent="0.3">
      <c r="A5" t="s">
        <v>8</v>
      </c>
      <c r="B5">
        <v>120</v>
      </c>
      <c r="C5">
        <v>120</v>
      </c>
      <c r="D5">
        <v>3</v>
      </c>
      <c r="E5" t="s">
        <v>1</v>
      </c>
      <c r="F5" t="s">
        <v>2</v>
      </c>
      <c r="G5" t="s">
        <v>3</v>
      </c>
      <c r="H5" t="s">
        <v>4</v>
      </c>
      <c r="I5">
        <f t="shared" ca="1" si="0"/>
        <v>120</v>
      </c>
      <c r="K5" s="2" t="s">
        <v>42</v>
      </c>
      <c r="L5" s="3">
        <v>25</v>
      </c>
      <c r="M5" s="3">
        <v>120</v>
      </c>
      <c r="N5" s="3">
        <v>1550</v>
      </c>
      <c r="O5" s="4">
        <v>493.92</v>
      </c>
      <c r="P5" s="4">
        <v>341.3222963710399</v>
      </c>
    </row>
    <row r="6" spans="1:16" x14ac:dyDescent="0.3">
      <c r="A6" t="s">
        <v>9</v>
      </c>
      <c r="B6">
        <v>520</v>
      </c>
      <c r="C6">
        <v>600</v>
      </c>
      <c r="D6">
        <v>6</v>
      </c>
      <c r="E6" t="s">
        <v>1</v>
      </c>
      <c r="F6" t="s">
        <v>2</v>
      </c>
      <c r="G6" t="s">
        <v>3</v>
      </c>
      <c r="H6" t="s">
        <v>4</v>
      </c>
      <c r="I6">
        <f t="shared" ca="1" si="0"/>
        <v>520</v>
      </c>
      <c r="P6" s="4"/>
    </row>
    <row r="7" spans="1:16" x14ac:dyDescent="0.3">
      <c r="A7" t="s">
        <v>10</v>
      </c>
      <c r="B7">
        <v>452</v>
      </c>
      <c r="C7">
        <v>240</v>
      </c>
      <c r="D7">
        <v>6</v>
      </c>
      <c r="E7" t="s">
        <v>1</v>
      </c>
      <c r="F7" t="s">
        <v>2</v>
      </c>
      <c r="G7" t="s">
        <v>3</v>
      </c>
      <c r="H7" t="s">
        <v>6</v>
      </c>
      <c r="I7">
        <f t="shared" ca="1" si="0"/>
        <v>452</v>
      </c>
    </row>
    <row r="8" spans="1:16" x14ac:dyDescent="0.3">
      <c r="A8" t="s">
        <v>11</v>
      </c>
      <c r="B8">
        <v>260</v>
      </c>
      <c r="C8">
        <v>500</v>
      </c>
      <c r="D8">
        <v>5</v>
      </c>
      <c r="E8" t="s">
        <v>1</v>
      </c>
      <c r="F8" t="s">
        <v>2</v>
      </c>
      <c r="G8" t="s">
        <v>3</v>
      </c>
      <c r="H8" t="s">
        <v>4</v>
      </c>
      <c r="I8">
        <f t="shared" ca="1" si="0"/>
        <v>260</v>
      </c>
    </row>
    <row r="9" spans="1:16" x14ac:dyDescent="0.3">
      <c r="A9" t="s">
        <v>12</v>
      </c>
      <c r="B9">
        <v>280</v>
      </c>
      <c r="C9">
        <v>500</v>
      </c>
      <c r="D9">
        <v>6</v>
      </c>
      <c r="E9" t="s">
        <v>1</v>
      </c>
      <c r="F9" t="s">
        <v>2</v>
      </c>
      <c r="G9" t="s">
        <v>13</v>
      </c>
      <c r="H9" t="s">
        <v>4</v>
      </c>
      <c r="I9">
        <f t="shared" ca="1" si="0"/>
        <v>280</v>
      </c>
      <c r="K9" s="1" t="s">
        <v>41</v>
      </c>
      <c r="L9" t="s">
        <v>48</v>
      </c>
      <c r="M9" t="s">
        <v>49</v>
      </c>
      <c r="N9" t="s">
        <v>50</v>
      </c>
      <c r="O9" t="s">
        <v>51</v>
      </c>
      <c r="P9" t="s">
        <v>52</v>
      </c>
    </row>
    <row r="10" spans="1:16" x14ac:dyDescent="0.3">
      <c r="A10" t="s">
        <v>14</v>
      </c>
      <c r="B10">
        <v>230</v>
      </c>
      <c r="C10">
        <v>500</v>
      </c>
      <c r="D10">
        <v>5</v>
      </c>
      <c r="E10" t="s">
        <v>1</v>
      </c>
      <c r="F10" t="s">
        <v>2</v>
      </c>
      <c r="G10" t="s">
        <v>3</v>
      </c>
      <c r="H10" t="s">
        <v>6</v>
      </c>
      <c r="I10">
        <f t="shared" ca="1" si="0"/>
        <v>230</v>
      </c>
      <c r="K10" s="2" t="s">
        <v>4</v>
      </c>
      <c r="L10" s="3">
        <v>6</v>
      </c>
      <c r="M10" s="3">
        <v>120</v>
      </c>
      <c r="N10" s="3">
        <v>810</v>
      </c>
      <c r="O10" s="4">
        <v>446.66666666666669</v>
      </c>
      <c r="P10" s="4">
        <v>266.80829572310279</v>
      </c>
    </row>
    <row r="11" spans="1:16" x14ac:dyDescent="0.3">
      <c r="A11" t="s">
        <v>15</v>
      </c>
      <c r="B11">
        <v>400</v>
      </c>
      <c r="C11">
        <v>700</v>
      </c>
      <c r="D11">
        <v>5</v>
      </c>
      <c r="E11" t="s">
        <v>1</v>
      </c>
      <c r="F11" t="s">
        <v>2</v>
      </c>
      <c r="G11" t="s">
        <v>3</v>
      </c>
      <c r="H11" t="s">
        <v>6</v>
      </c>
      <c r="I11">
        <f t="shared" ca="1" si="0"/>
        <v>400</v>
      </c>
      <c r="K11" s="2" t="s">
        <v>6</v>
      </c>
      <c r="L11" s="3">
        <v>19</v>
      </c>
      <c r="M11" s="3">
        <v>160</v>
      </c>
      <c r="N11" s="3">
        <v>1500</v>
      </c>
      <c r="O11" s="4">
        <v>696.31578947368416</v>
      </c>
      <c r="P11" s="4">
        <v>348.07742635345107</v>
      </c>
    </row>
    <row r="12" spans="1:16" x14ac:dyDescent="0.3">
      <c r="A12" t="s">
        <v>16</v>
      </c>
      <c r="B12">
        <v>440</v>
      </c>
      <c r="C12">
        <v>600</v>
      </c>
      <c r="D12">
        <v>6</v>
      </c>
      <c r="E12" t="s">
        <v>1</v>
      </c>
      <c r="F12" t="s">
        <v>2</v>
      </c>
      <c r="G12" t="s">
        <v>3</v>
      </c>
      <c r="H12" t="s">
        <v>6</v>
      </c>
      <c r="I12">
        <f t="shared" ca="1" si="0"/>
        <v>440</v>
      </c>
      <c r="K12" s="2" t="s">
        <v>42</v>
      </c>
      <c r="L12" s="3">
        <v>25</v>
      </c>
      <c r="M12" s="3">
        <v>120</v>
      </c>
      <c r="N12" s="3">
        <v>1500</v>
      </c>
      <c r="O12" s="3">
        <v>636.4</v>
      </c>
      <c r="P12" s="4">
        <v>342.84204331829937</v>
      </c>
    </row>
    <row r="13" spans="1:16" x14ac:dyDescent="0.3">
      <c r="A13" t="s">
        <v>17</v>
      </c>
      <c r="B13">
        <v>250</v>
      </c>
      <c r="C13">
        <v>550</v>
      </c>
      <c r="D13">
        <v>5</v>
      </c>
      <c r="E13" t="s">
        <v>1</v>
      </c>
      <c r="F13" t="s">
        <v>2</v>
      </c>
      <c r="G13" t="s">
        <v>3</v>
      </c>
      <c r="H13" t="s">
        <v>6</v>
      </c>
      <c r="I13">
        <f t="shared" ca="1" si="0"/>
        <v>250</v>
      </c>
    </row>
    <row r="14" spans="1:16" x14ac:dyDescent="0.3">
      <c r="A14" t="s">
        <v>18</v>
      </c>
      <c r="B14">
        <v>650</v>
      </c>
      <c r="C14">
        <v>700</v>
      </c>
      <c r="D14">
        <v>7</v>
      </c>
      <c r="E14" t="s">
        <v>1</v>
      </c>
      <c r="F14" t="s">
        <v>19</v>
      </c>
      <c r="G14" t="s">
        <v>13</v>
      </c>
      <c r="H14" t="s">
        <v>6</v>
      </c>
      <c r="I14">
        <f t="shared" ca="1" si="0"/>
        <v>650</v>
      </c>
    </row>
    <row r="15" spans="1:16" x14ac:dyDescent="0.3">
      <c r="A15" t="s">
        <v>20</v>
      </c>
      <c r="B15">
        <v>408</v>
      </c>
      <c r="C15">
        <v>650</v>
      </c>
      <c r="D15">
        <v>6</v>
      </c>
      <c r="E15" t="s">
        <v>21</v>
      </c>
      <c r="F15" t="s">
        <v>2</v>
      </c>
      <c r="G15" t="s">
        <v>13</v>
      </c>
      <c r="H15" t="s">
        <v>6</v>
      </c>
      <c r="I15">
        <f t="shared" ca="1" si="0"/>
        <v>408</v>
      </c>
    </row>
    <row r="16" spans="1:16" x14ac:dyDescent="0.3">
      <c r="A16" t="s">
        <v>22</v>
      </c>
      <c r="B16">
        <v>550</v>
      </c>
      <c r="C16">
        <v>900</v>
      </c>
      <c r="D16">
        <v>6</v>
      </c>
      <c r="E16" t="s">
        <v>1</v>
      </c>
      <c r="F16" t="s">
        <v>19</v>
      </c>
      <c r="G16" t="s">
        <v>13</v>
      </c>
      <c r="H16" t="s">
        <v>6</v>
      </c>
      <c r="I16">
        <f t="shared" ca="1" si="0"/>
        <v>550</v>
      </c>
      <c r="K16" t="s">
        <v>65</v>
      </c>
      <c r="P16">
        <v>1</v>
      </c>
    </row>
    <row r="17" spans="1:18" x14ac:dyDescent="0.3">
      <c r="A17" t="s">
        <v>23</v>
      </c>
      <c r="B17">
        <v>330</v>
      </c>
      <c r="C17">
        <v>600</v>
      </c>
      <c r="D17">
        <v>5</v>
      </c>
      <c r="E17" t="s">
        <v>21</v>
      </c>
      <c r="F17" t="s">
        <v>2</v>
      </c>
      <c r="G17" t="s">
        <v>3</v>
      </c>
      <c r="H17" t="s">
        <v>6</v>
      </c>
      <c r="I17">
        <f t="shared" ca="1" si="0"/>
        <v>330</v>
      </c>
      <c r="K17" s="5" t="s">
        <v>66</v>
      </c>
      <c r="L17" s="5"/>
      <c r="M17" s="5"/>
      <c r="N17" s="5"/>
      <c r="O17" s="5"/>
      <c r="P17" s="5"/>
    </row>
    <row r="18" spans="1:18" x14ac:dyDescent="0.3">
      <c r="A18" t="s">
        <v>24</v>
      </c>
      <c r="B18">
        <v>460</v>
      </c>
      <c r="C18">
        <v>500</v>
      </c>
      <c r="D18">
        <v>6</v>
      </c>
      <c r="E18" t="s">
        <v>21</v>
      </c>
      <c r="F18" t="s">
        <v>19</v>
      </c>
      <c r="G18" t="s">
        <v>13</v>
      </c>
      <c r="H18" t="s">
        <v>6</v>
      </c>
      <c r="I18">
        <f t="shared" ca="1" si="0"/>
        <v>460</v>
      </c>
      <c r="K18" s="5"/>
      <c r="L18" s="5"/>
      <c r="M18" s="5"/>
      <c r="N18" s="5"/>
      <c r="O18" s="5"/>
      <c r="P18" s="5"/>
    </row>
    <row r="19" spans="1:18" x14ac:dyDescent="0.3">
      <c r="A19" t="s">
        <v>25</v>
      </c>
      <c r="B19">
        <v>380</v>
      </c>
      <c r="C19">
        <v>800</v>
      </c>
      <c r="D19">
        <v>6</v>
      </c>
      <c r="E19" t="s">
        <v>1</v>
      </c>
      <c r="F19" t="s">
        <v>2</v>
      </c>
      <c r="G19" t="s">
        <v>3</v>
      </c>
      <c r="H19" t="s">
        <v>6</v>
      </c>
      <c r="I19">
        <f t="shared" ca="1" si="0"/>
        <v>380</v>
      </c>
      <c r="K19" s="5"/>
      <c r="L19" s="5"/>
      <c r="M19" s="5"/>
      <c r="N19" s="5"/>
      <c r="O19" s="5"/>
      <c r="P19" s="5"/>
    </row>
    <row r="20" spans="1:18" ht="15" customHeight="1" x14ac:dyDescent="0.3">
      <c r="A20" t="s">
        <v>26</v>
      </c>
      <c r="B20">
        <v>700</v>
      </c>
      <c r="C20">
        <v>720</v>
      </c>
      <c r="D20">
        <v>6</v>
      </c>
      <c r="E20" t="s">
        <v>1</v>
      </c>
      <c r="F20" t="s">
        <v>2</v>
      </c>
      <c r="G20" t="s">
        <v>13</v>
      </c>
      <c r="H20" t="s">
        <v>6</v>
      </c>
      <c r="I20">
        <f t="shared" ca="1" si="0"/>
        <v>700</v>
      </c>
      <c r="K20" s="5"/>
      <c r="L20" s="5"/>
      <c r="M20" s="5"/>
      <c r="N20" s="5"/>
      <c r="O20" s="5"/>
      <c r="P20" s="5"/>
    </row>
    <row r="21" spans="1:18" x14ac:dyDescent="0.3">
      <c r="A21" t="s">
        <v>27</v>
      </c>
      <c r="B21">
        <v>330</v>
      </c>
      <c r="C21">
        <v>400</v>
      </c>
      <c r="D21">
        <v>6</v>
      </c>
      <c r="E21" t="s">
        <v>1</v>
      </c>
      <c r="F21" t="s">
        <v>19</v>
      </c>
      <c r="G21" t="s">
        <v>13</v>
      </c>
      <c r="H21" t="s">
        <v>6</v>
      </c>
      <c r="I21">
        <f t="shared" ca="1" si="0"/>
        <v>330</v>
      </c>
      <c r="K21" s="5"/>
      <c r="L21" s="5"/>
      <c r="M21" s="5"/>
      <c r="N21" s="5"/>
      <c r="O21" s="5"/>
      <c r="P21" s="5"/>
    </row>
    <row r="22" spans="1:18" x14ac:dyDescent="0.3">
      <c r="A22" t="s">
        <v>28</v>
      </c>
      <c r="B22">
        <v>494</v>
      </c>
      <c r="C22">
        <v>810</v>
      </c>
      <c r="D22">
        <v>7</v>
      </c>
      <c r="E22" t="s">
        <v>21</v>
      </c>
      <c r="F22" t="s">
        <v>19</v>
      </c>
      <c r="G22" t="s">
        <v>3</v>
      </c>
      <c r="H22" t="s">
        <v>4</v>
      </c>
      <c r="I22">
        <f t="shared" ca="1" si="0"/>
        <v>494</v>
      </c>
    </row>
    <row r="23" spans="1:18" x14ac:dyDescent="0.3">
      <c r="A23" t="s">
        <v>29</v>
      </c>
      <c r="B23">
        <v>816</v>
      </c>
      <c r="C23">
        <v>1500</v>
      </c>
      <c r="D23">
        <v>6</v>
      </c>
      <c r="E23" t="s">
        <v>21</v>
      </c>
      <c r="F23" t="s">
        <v>2</v>
      </c>
      <c r="G23" t="s">
        <v>13</v>
      </c>
      <c r="H23" t="s">
        <v>6</v>
      </c>
      <c r="I23">
        <f t="shared" ca="1" si="0"/>
        <v>816</v>
      </c>
    </row>
    <row r="24" spans="1:18" x14ac:dyDescent="0.3">
      <c r="A24" t="s">
        <v>30</v>
      </c>
      <c r="B24">
        <v>1299</v>
      </c>
      <c r="C24">
        <v>1040</v>
      </c>
      <c r="D24">
        <v>7</v>
      </c>
      <c r="E24" t="s">
        <v>21</v>
      </c>
      <c r="F24" t="s">
        <v>19</v>
      </c>
      <c r="G24" t="s">
        <v>13</v>
      </c>
      <c r="H24" t="s">
        <v>6</v>
      </c>
      <c r="I24">
        <f t="shared" ca="1" si="0"/>
        <v>1299</v>
      </c>
      <c r="K24" s="1" t="s">
        <v>41</v>
      </c>
      <c r="L24" t="s">
        <v>59</v>
      </c>
      <c r="M24" t="s">
        <v>60</v>
      </c>
      <c r="N24" t="s">
        <v>61</v>
      </c>
      <c r="O24" t="s">
        <v>62</v>
      </c>
      <c r="P24" t="s">
        <v>63</v>
      </c>
    </row>
    <row r="25" spans="1:18" x14ac:dyDescent="0.3">
      <c r="A25" t="s">
        <v>31</v>
      </c>
      <c r="B25">
        <v>1550</v>
      </c>
      <c r="C25">
        <v>1350</v>
      </c>
      <c r="D25">
        <v>7</v>
      </c>
      <c r="E25" t="s">
        <v>21</v>
      </c>
      <c r="F25" t="s">
        <v>19</v>
      </c>
      <c r="G25" t="s">
        <v>13</v>
      </c>
      <c r="H25" t="s">
        <v>6</v>
      </c>
      <c r="I25">
        <f t="shared" ca="1" si="0"/>
        <v>1550</v>
      </c>
      <c r="K25" s="2" t="s">
        <v>4</v>
      </c>
      <c r="L25" s="3">
        <v>6</v>
      </c>
      <c r="M25" s="3">
        <v>120</v>
      </c>
      <c r="N25" s="3">
        <v>520</v>
      </c>
      <c r="O25" s="4">
        <v>313.66666666666669</v>
      </c>
      <c r="P25" s="4">
        <v>159.8620238413948</v>
      </c>
      <c r="R25" t="s">
        <v>34</v>
      </c>
    </row>
    <row r="26" spans="1:18" x14ac:dyDescent="0.3">
      <c r="A26" t="s">
        <v>32</v>
      </c>
      <c r="B26">
        <v>850</v>
      </c>
      <c r="C26">
        <v>1000</v>
      </c>
      <c r="D26">
        <v>8</v>
      </c>
      <c r="E26" t="s">
        <v>21</v>
      </c>
      <c r="F26" t="s">
        <v>19</v>
      </c>
      <c r="G26" t="s">
        <v>13</v>
      </c>
      <c r="H26" t="s">
        <v>6</v>
      </c>
      <c r="I26">
        <f t="shared" ca="1" si="0"/>
        <v>850</v>
      </c>
      <c r="K26" s="2" t="s">
        <v>6</v>
      </c>
      <c r="L26" s="3">
        <v>19</v>
      </c>
      <c r="M26" s="3">
        <v>161</v>
      </c>
      <c r="N26" s="3">
        <v>1550</v>
      </c>
      <c r="O26" s="4">
        <v>550.84210526315792</v>
      </c>
      <c r="P26" s="4">
        <v>366.03980705775319</v>
      </c>
      <c r="R26" t="s">
        <v>35</v>
      </c>
    </row>
    <row r="27" spans="1:18" x14ac:dyDescent="0.3">
      <c r="K27" s="2" t="s">
        <v>42</v>
      </c>
      <c r="L27" s="3">
        <v>25</v>
      </c>
      <c r="M27" s="3">
        <v>120</v>
      </c>
      <c r="N27" s="3">
        <v>1550</v>
      </c>
      <c r="O27" s="3">
        <v>493.92</v>
      </c>
      <c r="P27" s="3">
        <v>341.3222963710399</v>
      </c>
      <c r="R27" t="s">
        <v>36</v>
      </c>
    </row>
    <row r="29" spans="1:18" x14ac:dyDescent="0.3">
      <c r="K29" s="2" t="s">
        <v>64</v>
      </c>
      <c r="M29" t="str">
        <f ca="1">OFFSET(B1,0,P16-1)</f>
        <v>PREZZO</v>
      </c>
    </row>
  </sheetData>
  <sortState ref="A2:H26">
    <sortCondition ref="H2:H26"/>
  </sortState>
  <mergeCells count="1">
    <mergeCell ref="K17:P21"/>
  </mergeCells>
  <pageMargins left="0.7" right="0.7" top="0.75" bottom="0.75" header="0.3" footer="0.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Drop Down 1">
              <controlPr defaultSize="0" autoLine="0" autoPict="0">
                <anchor moveWithCells="1">
                  <from>
                    <xdr:col>11</xdr:col>
                    <xdr:colOff>297180</xdr:colOff>
                    <xdr:row>30</xdr:row>
                    <xdr:rowOff>38100</xdr:rowOff>
                  </from>
                  <to>
                    <xdr:col>14</xdr:col>
                    <xdr:colOff>60960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testo</vt:lpstr>
      <vt:lpstr>dati</vt:lpstr>
      <vt:lpstr>Soluzione_tramite_sub_filtri</vt:lpstr>
      <vt:lpstr>Soluzione_tramite_pivot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2014-09-15T08:13:45Z</dcterms:created>
  <dcterms:modified xsi:type="dcterms:W3CDTF">2018-09-11T15:36:25Z</dcterms:modified>
</cp:coreProperties>
</file>