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bookViews>
    <workbookView xWindow="0" yWindow="0" windowWidth="23040" windowHeight="9576" tabRatio="764" activeTab="1"/>
  </bookViews>
  <sheets>
    <sheet name="Testo" sheetId="8" r:id="rId1"/>
    <sheet name="X (database originale)" sheetId="1" r:id="rId2"/>
  </sheets>
  <definedNames>
    <definedName name="n">'X (database originale)'!#REF!</definedName>
    <definedName name="prec">'X (database originale)'!#REF!</definedName>
    <definedName name="V">'X (database originale)'!#REF!</definedName>
    <definedName name="X">'X (database originale)'!$B$4:$H$106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J3" i="1"/>
  <c r="L21" i="1" s="1"/>
  <c r="I3" i="1"/>
  <c r="Q30" i="1" s="1"/>
  <c r="K5" i="1" l="1"/>
  <c r="O9" i="1" s="1"/>
  <c r="K3" i="1"/>
</calcChain>
</file>

<file path=xl/sharedStrings.xml><?xml version="1.0" encoding="utf-8"?>
<sst xmlns="http://schemas.openxmlformats.org/spreadsheetml/2006/main" count="123" uniqueCount="117">
  <si>
    <t>Torino</t>
  </si>
  <si>
    <t>Vercelli</t>
  </si>
  <si>
    <t>Novara</t>
  </si>
  <si>
    <t>Cuneo</t>
  </si>
  <si>
    <t>Asti</t>
  </si>
  <si>
    <t>Alessand</t>
  </si>
  <si>
    <t>Biella</t>
  </si>
  <si>
    <t>Verbano</t>
  </si>
  <si>
    <t>Aosta</t>
  </si>
  <si>
    <t>Imperia</t>
  </si>
  <si>
    <t>Savona</t>
  </si>
  <si>
    <t>Genova</t>
  </si>
  <si>
    <t>La Spezi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</si>
  <si>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</si>
  <si>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</si>
  <si>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</si>
  <si>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</si>
  <si>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</si>
  <si>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</si>
  <si>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</si>
  <si>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</si>
  <si>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</si>
  <si>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</si>
  <si>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</si>
  <si>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Bolzano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</si>
  <si>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</si>
  <si>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</si>
  <si>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</si>
  <si>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</si>
  <si>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</si>
  <si>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</si>
  <si>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</si>
  <si>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</si>
  <si>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</si>
  <si>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</si>
  <si>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</si>
  <si>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</t>
  </si>
  <si>
    <t>Piacenza</t>
  </si>
  <si>
    <t>Parma</t>
  </si>
  <si>
    <t>Reggio E</t>
  </si>
  <si>
    <t>Modena</t>
  </si>
  <si>
    <t>Bologna</t>
  </si>
  <si>
    <t>Ferrara</t>
  </si>
  <si>
    <t>Ravenna</t>
  </si>
  <si>
    <t>Forlì</t>
  </si>
  <si>
    <t>Rimini</t>
  </si>
  <si>
    <t>Pesaro-U</t>
  </si>
  <si>
    <t>Ancona</t>
  </si>
  <si>
    <t>Macerata</t>
  </si>
  <si>
    <t>Ascoli P</t>
  </si>
  <si>
    <t>Massa-Ca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</si>
  <si>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</si>
  <si>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</si>
  <si>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</si>
  <si>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</si>
  <si>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</si>
  <si>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</si>
  <si>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</si>
  <si>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</si>
  <si>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</si>
  <si>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</si>
  <si>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</si>
  <si>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Viterbo</t>
  </si>
  <si>
    <t>Rieti</t>
  </si>
  <si>
    <t>Roma</t>
  </si>
  <si>
    <t>LAtina</t>
  </si>
  <si>
    <t>Frosinon</t>
  </si>
  <si>
    <t>Caserta</t>
  </si>
  <si>
    <t>Benevent</t>
  </si>
  <si>
    <t>Napoli</t>
  </si>
  <si>
    <t>Avellino</t>
  </si>
  <si>
    <t>Salerno</t>
  </si>
  <si>
    <t>L'Aquila</t>
  </si>
  <si>
    <t>Teramo</t>
  </si>
  <si>
    <t>Pescara</t>
  </si>
  <si>
    <t>Chieti</t>
  </si>
  <si>
    <t>Campobas</t>
  </si>
  <si>
    <t>Isernia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</si>
  <si>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</si>
  <si>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</si>
  <si>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</si>
  <si>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</si>
  <si>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</si>
  <si>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</si>
  <si>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</si>
  <si>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</si>
  <si>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</t>
  </si>
  <si>
    <t>Reggio C</t>
  </si>
  <si>
    <t>Crotone</t>
  </si>
  <si>
    <t>Vibo V.</t>
  </si>
  <si>
    <t>Trapani</t>
  </si>
  <si>
    <t>Palermo</t>
  </si>
  <si>
    <t>Messina</t>
  </si>
  <si>
    <t>Agrigent</t>
  </si>
  <si>
    <t>Caltanis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</si>
  <si>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</si>
  <si>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</si>
  <si>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</si>
  <si>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</si>
  <si>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</si>
  <si>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</si>
  <si>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</si>
  <si>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</si>
  <si>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provincia</t>
  </si>
  <si>
    <t>va</t>
  </si>
  <si>
    <t>depos</t>
  </si>
  <si>
    <t>pensioni</t>
  </si>
  <si>
    <t>fallimen</t>
  </si>
  <si>
    <t>disocc</t>
  </si>
  <si>
    <t>export</t>
  </si>
  <si>
    <t>protesti</t>
  </si>
  <si>
    <t>M</t>
  </si>
  <si>
    <t>sigma</t>
  </si>
  <si>
    <t>X= matrice che contiene il dataset di partenza</t>
  </si>
  <si>
    <t>ouput caselle a discesa</t>
  </si>
  <si>
    <t>fallimenti</t>
  </si>
  <si>
    <t>Correlazione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</si>
</sst>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textRotation="90"/>
    </xf>
    <xf numFmtId="0" fontId="0" fillId="0" borderId="0" xfId="0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'X (database originale)'!$K$3</c:f>
              <c:strCache>
                <c:ptCount val="1"/>
                <c:pt idx="0">
                  <c:v>y=export x= disocc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51A92B3-1DCC-4681-9B8D-E59DF3F215C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BD9-430C-B93D-D4853F912A3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D42ECED-7B16-4C38-A833-B5A139629CD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BD9-430C-B93D-D4853F912A3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9E7600D-1E9D-48AE-AF7D-854EC449D29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BD9-430C-B93D-D4853F912A3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5F41623-34DE-4A34-A94B-4C86EBD4818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BD9-430C-B93D-D4853F912A3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6506C32-D94F-445B-890F-44C110AADD1F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BD9-430C-B93D-D4853F912A3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00BCE76-A801-4324-B1E2-7B6743286B8D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BD9-430C-B93D-D4853F912A3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C461B3A-8A4C-4096-B660-7A61DC4F058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BD9-430C-B93D-D4853F912A3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02E5313-7FD7-497B-B9FC-11DB33BBE5B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BD9-430C-B93D-D4853F912A3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4F5291E-8852-4412-A6E2-654DA9B2F5A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BD9-430C-B93D-D4853F912A3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C8A5E7C-16A9-466D-8E7E-B4607954D27E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BD9-430C-B93D-D4853F912A3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66F225F-7D33-4F50-B8E4-F2C3BE635F0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BD9-430C-B93D-D4853F912A3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22B914F-B319-40D0-BC98-2C61B1FCB503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BD9-430C-B93D-D4853F912A3E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9F44509-1063-4186-96D1-BF110D74935F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BD9-430C-B93D-D4853F912A3E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2026491-8338-49CF-A338-E5C5BC71475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BD9-430C-B93D-D4853F912A3E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BBFCBEE-47D6-4601-81A4-2485C384FA32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BD9-430C-B93D-D4853F912A3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33DF92D-EB64-421D-947B-B350366787D2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BD9-430C-B93D-D4853F912A3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1B35F8C7-54F1-401A-9D95-C6DB7946D45B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BD9-430C-B93D-D4853F912A3E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E6E3E58-DF0E-44FC-A4FF-3E05FA0158F4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BD9-430C-B93D-D4853F912A3E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EF7B1632-392C-4543-832C-DE27E31626AF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BD9-430C-B93D-D4853F912A3E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2A834163-CC33-4A54-AAE7-05969D387A3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BD9-430C-B93D-D4853F912A3E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E33EB771-0BF0-46AA-AE85-5B2321D44F75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BD9-430C-B93D-D4853F912A3E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56F0FD46-8173-4D4E-8623-4CC3353C5F85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BD9-430C-B93D-D4853F912A3E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F144CA6-5155-4EE4-936D-5D878C8BE32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BD9-430C-B93D-D4853F912A3E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24B41406-1834-4899-A87D-89430EE570B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BD9-430C-B93D-D4853F912A3E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B19B55F-9FAC-41D3-AE9F-99D376994F1E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BD9-430C-B93D-D4853F912A3E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2BA4F788-DC1D-4C6F-820D-8D5D5F3C548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BD9-430C-B93D-D4853F912A3E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138BD2EA-5E0D-40B7-84EB-6C96F4A001E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BD9-430C-B93D-D4853F912A3E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A357DAC6-C47B-41E0-B10D-D1D8988347D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BD9-430C-B93D-D4853F912A3E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09036C32-A355-44A9-B6A9-63A8F1647C02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BD9-430C-B93D-D4853F912A3E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04C35E7A-8E3E-432C-83A9-2765A279B81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BD9-430C-B93D-D4853F912A3E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D12E721C-E9BE-4870-970F-A993DBE88B7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BD9-430C-B93D-D4853F912A3E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9D6D81E0-3BC8-46C3-82FE-2BA107B2C4E7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BD9-430C-B93D-D4853F912A3E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5A307630-2526-4816-B394-D7DBEAF852F5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BD9-430C-B93D-D4853F912A3E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D7281191-796A-468E-8CB2-3358E20B4913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BBD9-430C-B93D-D4853F912A3E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C717FCD4-096D-476D-883B-004EFEF2F1CC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BD9-430C-B93D-D4853F912A3E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5086E5EA-3130-49ED-A579-82B78749C83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BBD9-430C-B93D-D4853F912A3E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55886E37-4055-4243-8A2D-01FB19B20746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BBD9-430C-B93D-D4853F912A3E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17830BC8-AEE0-4081-ABFE-BCDFE024150F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BBD9-430C-B93D-D4853F912A3E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85F77C2C-6F49-4880-960B-E0B41472FB1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BBD9-430C-B93D-D4853F912A3E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34320344-7388-4BBC-8D98-8DA243B5982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BBD9-430C-B93D-D4853F912A3E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60E50B9B-AB37-4552-9DF0-B891AF0515B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BBD9-430C-B93D-D4853F912A3E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51409B40-001D-4848-B8B4-20F2250E031F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BBD9-430C-B93D-D4853F912A3E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CAE138B9-863F-460D-AD93-388F4588794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BBD9-430C-B93D-D4853F912A3E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B4E827F2-CFBB-45B0-8FA0-FC4368675C9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BBD9-430C-B93D-D4853F912A3E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E3E5C979-CB59-487C-92ED-169575E8B7E6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BBD9-430C-B93D-D4853F912A3E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A5138F8B-5605-4E0E-8084-FBF16E6F45E5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BBD9-430C-B93D-D4853F912A3E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3D34F9F7-270E-4FE5-8005-9647B8C7F42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BBD9-430C-B93D-D4853F912A3E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FD30EB90-4382-429C-92FE-34301E9706A2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BBD9-430C-B93D-D4853F912A3E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6797DE85-BB9E-4876-9A60-E744AE3F103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BBD9-430C-B93D-D4853F912A3E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00697BC5-CD51-4EF3-A1FF-4989EF1AF90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BBD9-430C-B93D-D4853F912A3E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372F81AB-E5CC-4A0A-9566-618BAFD0DE93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BBD9-430C-B93D-D4853F912A3E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DE67E669-C550-4F6F-A47D-E18D6EADBEF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BBD9-430C-B93D-D4853F912A3E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E6F3D744-B7BE-4F5D-8441-8F74FB78418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BBD9-430C-B93D-D4853F912A3E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47F7CCDD-FBAD-4B57-8C2A-E6A3CC27B80C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BBD9-430C-B93D-D4853F912A3E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086F357C-1D7F-4DE4-B9A5-4070E3A456A3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BBD9-430C-B93D-D4853F912A3E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C3E6C9FB-5F82-4F75-8F36-84ECA605956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BBD9-430C-B93D-D4853F912A3E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DD0B933A-D496-41F8-96CB-2A53CD84821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BBD9-430C-B93D-D4853F912A3E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513415C1-3DF1-4FFB-85B3-7FCF31841577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BBD9-430C-B93D-D4853F912A3E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079F47EE-9B3A-47D6-A7F5-7182CF8FBF65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BBD9-430C-B93D-D4853F912A3E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871F2A78-7BDA-4962-919A-C150EEA3E884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BBD9-430C-B93D-D4853F912A3E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40BD029A-F7CD-4059-9296-0F6CF6B3A17D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BBD9-430C-B93D-D4853F912A3E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AFFA4091-B0ED-464F-87A9-D31E8A1CA165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BBD9-430C-B93D-D4853F912A3E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F0E13164-BFAC-4350-A009-1E7A61E52754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BBD9-430C-B93D-D4853F912A3E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fld id="{EC1054B3-FB3B-425D-B3DA-DACC57F510B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BBD9-430C-B93D-D4853F912A3E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43E3DA58-25E4-4B47-9C7F-C4D7C0D24D3B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BBD9-430C-B93D-D4853F912A3E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fld id="{D30AB5B3-3E16-42BF-9A90-F1109643DB8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BBD9-430C-B93D-D4853F912A3E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fld id="{A2BF8BDD-22C3-47D0-8344-A6D240E78DA4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BBD9-430C-B93D-D4853F912A3E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49739999-049D-4576-A92A-47C7118B33C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BBD9-430C-B93D-D4853F912A3E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fld id="{8FBFD9B4-1D16-4940-A7BE-21DE1FC9350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BBD9-430C-B93D-D4853F912A3E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fld id="{2F8D84F9-B1D7-419B-AC66-8B2FF6A3CAAE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BBD9-430C-B93D-D4853F912A3E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fld id="{4C9D2675-2F56-496A-87E1-90E97E8826E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BBD9-430C-B93D-D4853F912A3E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BE5A05C4-0B96-481D-A633-7FA3E89F94C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BBD9-430C-B93D-D4853F912A3E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fld id="{3DE969A0-24DC-4996-A913-CF71272B13A4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BBD9-430C-B93D-D4853F912A3E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fld id="{E2DEFD4A-B2DF-4DE4-A9E1-7DCD8A6EA9D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BBD9-430C-B93D-D4853F912A3E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fld id="{F38291CC-D2D1-4AC8-89C7-E980DF4843C7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BBD9-430C-B93D-D4853F912A3E}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fld id="{F747A770-A5DF-4FF5-AF32-668FE12CCE6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BBD9-430C-B93D-D4853F912A3E}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fld id="{0E0E4125-1B58-4150-8C26-4558D75554A7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BBD9-430C-B93D-D4853F912A3E}"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fld id="{844DC1FF-1425-4F1C-9954-5C25A68C0DE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BBD9-430C-B93D-D4853F912A3E}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fld id="{23401DEE-47A4-4E5B-9989-126AA5D827B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BBD9-430C-B93D-D4853F912A3E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fld id="{E32AEAC4-C8F0-4ADA-8C05-CBD27E638432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BBD9-430C-B93D-D4853F912A3E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fld id="{CA1C9619-F1F9-4CDF-A880-677D420C243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BBD9-430C-B93D-D4853F912A3E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fld id="{BCCEAC2B-403E-49AC-BF38-A7A7EF23F4EC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BBD9-430C-B93D-D4853F912A3E}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fld id="{2EDB05EA-B7A3-41C9-B6BB-0D7153E6086B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BBD9-430C-B93D-D4853F912A3E}"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fld id="{B95ABCCB-E725-45C0-8369-7E4DEA78FC97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BBD9-430C-B93D-D4853F912A3E}"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fld id="{D32DACAA-1EE5-4294-9B4E-016CDBE26E85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BBD9-430C-B93D-D4853F912A3E}"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fld id="{4E9BDB05-7A22-4E80-AE58-F0C77E13F853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BBD9-430C-B93D-D4853F912A3E}"/>
                </c:ext>
              </c:extLst>
            </c:dLbl>
            <c:dLbl>
              <c:idx val="86"/>
              <c:layout/>
              <c:tx>
                <c:rich>
                  <a:bodyPr/>
                  <a:lstStyle/>
                  <a:p>
                    <a:fld id="{8749503D-008B-40B2-8090-C0826E1EEF2D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BBD9-430C-B93D-D4853F912A3E}"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fld id="{B5F2A7E7-3249-4350-8BDC-BA6CD9B95C6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BBD9-430C-B93D-D4853F912A3E}"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fld id="{63977691-C515-40BA-ADC4-AA74B285ADA7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BBD9-430C-B93D-D4853F912A3E}"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fld id="{D214C7F3-9141-4736-A2EB-037030286342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BBD9-430C-B93D-D4853F912A3E}"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fld id="{50138A9D-7CC8-45D5-BDA6-7693F2BEF869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BBD9-430C-B93D-D4853F912A3E}"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fld id="{489A1831-28EE-469A-ACC7-C74ACC7F8624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BBD9-430C-B93D-D4853F912A3E}"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fld id="{1368B4B1-2684-4E24-8A03-31614A8EB77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BBD9-430C-B93D-D4853F912A3E}"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fld id="{C717069B-B53E-4782-B454-E0DF7A3AC89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BBD9-430C-B93D-D4853F912A3E}"/>
                </c:ext>
              </c:extLst>
            </c:dLbl>
            <c:dLbl>
              <c:idx val="94"/>
              <c:layout/>
              <c:tx>
                <c:rich>
                  <a:bodyPr/>
                  <a:lstStyle/>
                  <a:p>
                    <a:fld id="{29F624C1-633F-45E1-BD0A-E6B0B4C6942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BBD9-430C-B93D-D4853F912A3E}"/>
                </c:ext>
              </c:extLst>
            </c:dLbl>
            <c:dLbl>
              <c:idx val="95"/>
              <c:layout/>
              <c:tx>
                <c:rich>
                  <a:bodyPr/>
                  <a:lstStyle/>
                  <a:p>
                    <a:fld id="{87B8A286-7D2E-4288-81D4-23F2577E5EEE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BBD9-430C-B93D-D4853F912A3E}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fld id="{CD446AC0-FBCB-4FB3-9F75-1006BBC6261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BBD9-430C-B93D-D4853F912A3E}"/>
                </c:ext>
              </c:extLst>
            </c:dLbl>
            <c:dLbl>
              <c:idx val="97"/>
              <c:layout/>
              <c:tx>
                <c:rich>
                  <a:bodyPr/>
                  <a:lstStyle/>
                  <a:p>
                    <a:fld id="{3484778C-77B0-4338-93AD-11EBEABEE53B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BBD9-430C-B93D-D4853F912A3E}"/>
                </c:ext>
              </c:extLst>
            </c:dLbl>
            <c:dLbl>
              <c:idx val="98"/>
              <c:layout/>
              <c:tx>
                <c:rich>
                  <a:bodyPr/>
                  <a:lstStyle/>
                  <a:p>
                    <a:fld id="{33623229-6850-429C-ABE5-09BDF3E10F6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BBD9-430C-B93D-D4853F912A3E}"/>
                </c:ext>
              </c:extLst>
            </c:dLbl>
            <c:dLbl>
              <c:idx val="99"/>
              <c:layout/>
              <c:tx>
                <c:rich>
                  <a:bodyPr/>
                  <a:lstStyle/>
                  <a:p>
                    <a:fld id="{772BBEF2-FB05-4507-9EF8-481DE6A15471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BBD9-430C-B93D-D4853F912A3E}"/>
                </c:ext>
              </c:extLst>
            </c:dLbl>
            <c:dLbl>
              <c:idx val="100"/>
              <c:layout/>
              <c:tx>
                <c:rich>
                  <a:bodyPr/>
                  <a:lstStyle/>
                  <a:p>
                    <a:fld id="{38EA4206-B12F-46F5-8FB6-8B2055E7766C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BBD9-430C-B93D-D4853F912A3E}"/>
                </c:ext>
              </c:extLst>
            </c:dLbl>
            <c:dLbl>
              <c:idx val="101"/>
              <c:layout/>
              <c:tx>
                <c:rich>
                  <a:bodyPr/>
                  <a:lstStyle/>
                  <a:p>
                    <a:fld id="{4AAB07CC-E2AA-46F3-8F3E-ACCE2DD8938F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BBD9-430C-B93D-D4853F912A3E}"/>
                </c:ext>
              </c:extLst>
            </c:dLbl>
            <c:dLbl>
              <c:idx val="102"/>
              <c:layout/>
              <c:tx>
                <c:rich>
                  <a:bodyPr/>
                  <a:lstStyle/>
                  <a:p>
                    <a:fld id="{A4EC2739-31F6-4535-B1AB-FCC2FEFDA0B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BBD9-430C-B93D-D4853F912A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'X (database originale)'!$I$4:$I$106</c:f>
              <c:numCache>
                <c:formatCode>General</c:formatCode>
                <c:ptCount val="103"/>
                <c:pt idx="0">
                  <c:v>7.86</c:v>
                </c:pt>
                <c:pt idx="1">
                  <c:v>4.8899999999999997</c:v>
                </c:pt>
                <c:pt idx="2">
                  <c:v>5.38</c:v>
                </c:pt>
                <c:pt idx="3">
                  <c:v>3.58</c:v>
                </c:pt>
                <c:pt idx="4">
                  <c:v>3.12</c:v>
                </c:pt>
                <c:pt idx="5">
                  <c:v>5.78</c:v>
                </c:pt>
                <c:pt idx="6">
                  <c:v>3.79</c:v>
                </c:pt>
                <c:pt idx="7">
                  <c:v>4.62</c:v>
                </c:pt>
                <c:pt idx="8">
                  <c:v>4.47</c:v>
                </c:pt>
                <c:pt idx="9">
                  <c:v>5.58</c:v>
                </c:pt>
                <c:pt idx="10">
                  <c:v>5.79</c:v>
                </c:pt>
                <c:pt idx="11">
                  <c:v>9.8000000000000007</c:v>
                </c:pt>
                <c:pt idx="12">
                  <c:v>7.42</c:v>
                </c:pt>
                <c:pt idx="13">
                  <c:v>5.0999999999999996</c:v>
                </c:pt>
                <c:pt idx="14">
                  <c:v>3.29</c:v>
                </c:pt>
                <c:pt idx="15">
                  <c:v>2.8</c:v>
                </c:pt>
                <c:pt idx="16">
                  <c:v>5.22</c:v>
                </c:pt>
                <c:pt idx="17">
                  <c:v>2.95</c:v>
                </c:pt>
                <c:pt idx="18">
                  <c:v>4.1900000000000004</c:v>
                </c:pt>
                <c:pt idx="19">
                  <c:v>5.0199999999999996</c:v>
                </c:pt>
                <c:pt idx="20">
                  <c:v>3.03</c:v>
                </c:pt>
                <c:pt idx="21">
                  <c:v>2.62</c:v>
                </c:pt>
                <c:pt idx="22">
                  <c:v>1.71</c:v>
                </c:pt>
                <c:pt idx="23">
                  <c:v>5.25</c:v>
                </c:pt>
                <c:pt idx="24">
                  <c:v>2.08</c:v>
                </c:pt>
                <c:pt idx="25">
                  <c:v>3.36</c:v>
                </c:pt>
                <c:pt idx="26">
                  <c:v>4.01</c:v>
                </c:pt>
                <c:pt idx="27">
                  <c:v>2.33</c:v>
                </c:pt>
                <c:pt idx="28">
                  <c:v>3.17</c:v>
                </c:pt>
                <c:pt idx="29">
                  <c:v>2.56</c:v>
                </c:pt>
                <c:pt idx="30">
                  <c:v>5.0599999999999996</c:v>
                </c:pt>
                <c:pt idx="31">
                  <c:v>3.99</c:v>
                </c:pt>
                <c:pt idx="32">
                  <c:v>6.61</c:v>
                </c:pt>
                <c:pt idx="33">
                  <c:v>4.42</c:v>
                </c:pt>
                <c:pt idx="34">
                  <c:v>5.26</c:v>
                </c:pt>
                <c:pt idx="35">
                  <c:v>6.42</c:v>
                </c:pt>
                <c:pt idx="36">
                  <c:v>2.97</c:v>
                </c:pt>
                <c:pt idx="37">
                  <c:v>4.79</c:v>
                </c:pt>
                <c:pt idx="38">
                  <c:v>4.01</c:v>
                </c:pt>
                <c:pt idx="39">
                  <c:v>2.82</c:v>
                </c:pt>
                <c:pt idx="40">
                  <c:v>2.5499999999999998</c:v>
                </c:pt>
                <c:pt idx="41">
                  <c:v>3.13</c:v>
                </c:pt>
                <c:pt idx="42">
                  <c:v>6.4</c:v>
                </c:pt>
                <c:pt idx="43">
                  <c:v>4.26</c:v>
                </c:pt>
                <c:pt idx="44">
                  <c:v>5.1100000000000003</c:v>
                </c:pt>
                <c:pt idx="45">
                  <c:v>7.11</c:v>
                </c:pt>
                <c:pt idx="46">
                  <c:v>4.29</c:v>
                </c:pt>
                <c:pt idx="47">
                  <c:v>3.93</c:v>
                </c:pt>
                <c:pt idx="48">
                  <c:v>5.74</c:v>
                </c:pt>
                <c:pt idx="49">
                  <c:v>6.29</c:v>
                </c:pt>
                <c:pt idx="50">
                  <c:v>11.87</c:v>
                </c:pt>
                <c:pt idx="51">
                  <c:v>4.79</c:v>
                </c:pt>
                <c:pt idx="52">
                  <c:v>5.64</c:v>
                </c:pt>
                <c:pt idx="53">
                  <c:v>5.62</c:v>
                </c:pt>
                <c:pt idx="54">
                  <c:v>8.42</c:v>
                </c:pt>
                <c:pt idx="55">
                  <c:v>4.8499999999999996</c:v>
                </c:pt>
                <c:pt idx="56">
                  <c:v>6.55</c:v>
                </c:pt>
                <c:pt idx="57">
                  <c:v>3.38</c:v>
                </c:pt>
                <c:pt idx="58">
                  <c:v>8.7899999999999991</c:v>
                </c:pt>
                <c:pt idx="59">
                  <c:v>5.16</c:v>
                </c:pt>
                <c:pt idx="60">
                  <c:v>6.08</c:v>
                </c:pt>
                <c:pt idx="61">
                  <c:v>7.73</c:v>
                </c:pt>
                <c:pt idx="62">
                  <c:v>9.8000000000000007</c:v>
                </c:pt>
                <c:pt idx="63">
                  <c:v>12.07</c:v>
                </c:pt>
                <c:pt idx="64">
                  <c:v>11.08</c:v>
                </c:pt>
                <c:pt idx="65">
                  <c:v>8.7899999999999991</c:v>
                </c:pt>
                <c:pt idx="66">
                  <c:v>13.57</c:v>
                </c:pt>
                <c:pt idx="67">
                  <c:v>23.67</c:v>
                </c:pt>
                <c:pt idx="68">
                  <c:v>17.579999999999998</c:v>
                </c:pt>
                <c:pt idx="69">
                  <c:v>27.99</c:v>
                </c:pt>
                <c:pt idx="70">
                  <c:v>17.149999999999999</c:v>
                </c:pt>
                <c:pt idx="71">
                  <c:v>16.46</c:v>
                </c:pt>
                <c:pt idx="72">
                  <c:v>10.3</c:v>
                </c:pt>
                <c:pt idx="73">
                  <c:v>6.67</c:v>
                </c:pt>
                <c:pt idx="74">
                  <c:v>6.83</c:v>
                </c:pt>
                <c:pt idx="75">
                  <c:v>7.39</c:v>
                </c:pt>
                <c:pt idx="76">
                  <c:v>15.37</c:v>
                </c:pt>
                <c:pt idx="77">
                  <c:v>10</c:v>
                </c:pt>
                <c:pt idx="78">
                  <c:v>18.53</c:v>
                </c:pt>
                <c:pt idx="79">
                  <c:v>14.65</c:v>
                </c:pt>
                <c:pt idx="80">
                  <c:v>21.13</c:v>
                </c:pt>
                <c:pt idx="81">
                  <c:v>15.25</c:v>
                </c:pt>
                <c:pt idx="82">
                  <c:v>18.760000000000002</c:v>
                </c:pt>
                <c:pt idx="83">
                  <c:v>15.96</c:v>
                </c:pt>
                <c:pt idx="84">
                  <c:v>16.79</c:v>
                </c:pt>
                <c:pt idx="85">
                  <c:v>22.77</c:v>
                </c:pt>
                <c:pt idx="86">
                  <c:v>28.89</c:v>
                </c:pt>
                <c:pt idx="87">
                  <c:v>30.53</c:v>
                </c:pt>
                <c:pt idx="88">
                  <c:v>16.53</c:v>
                </c:pt>
                <c:pt idx="89">
                  <c:v>26.26</c:v>
                </c:pt>
                <c:pt idx="90">
                  <c:v>15.72</c:v>
                </c:pt>
                <c:pt idx="91">
                  <c:v>28.62</c:v>
                </c:pt>
                <c:pt idx="92">
                  <c:v>26.08</c:v>
                </c:pt>
                <c:pt idx="93">
                  <c:v>25.06</c:v>
                </c:pt>
                <c:pt idx="94">
                  <c:v>20.85</c:v>
                </c:pt>
                <c:pt idx="95">
                  <c:v>30.19</c:v>
                </c:pt>
                <c:pt idx="96">
                  <c:v>24.83</c:v>
                </c:pt>
                <c:pt idx="97">
                  <c:v>13.89</c:v>
                </c:pt>
                <c:pt idx="98">
                  <c:v>18.329999999999998</c:v>
                </c:pt>
                <c:pt idx="99">
                  <c:v>17.82</c:v>
                </c:pt>
                <c:pt idx="100">
                  <c:v>15.38</c:v>
                </c:pt>
                <c:pt idx="101">
                  <c:v>23.98</c:v>
                </c:pt>
                <c:pt idx="102">
                  <c:v>21.44</c:v>
                </c:pt>
              </c:numCache>
            </c:numRef>
          </c:xVal>
          <c:yVal>
            <c:numRef>
              <c:f>'X (database originale)'!$J$4:$J$106</c:f>
              <c:numCache>
                <c:formatCode>General</c:formatCode>
                <c:ptCount val="103"/>
                <c:pt idx="0">
                  <c:v>32.22</c:v>
                </c:pt>
                <c:pt idx="1">
                  <c:v>36.950000000000003</c:v>
                </c:pt>
                <c:pt idx="2">
                  <c:v>42.42</c:v>
                </c:pt>
                <c:pt idx="3">
                  <c:v>36.75</c:v>
                </c:pt>
                <c:pt idx="4">
                  <c:v>24.08</c:v>
                </c:pt>
                <c:pt idx="5">
                  <c:v>34.07</c:v>
                </c:pt>
                <c:pt idx="6">
                  <c:v>35.340000000000003</c:v>
                </c:pt>
                <c:pt idx="7">
                  <c:v>17.11</c:v>
                </c:pt>
                <c:pt idx="8">
                  <c:v>14.74</c:v>
                </c:pt>
                <c:pt idx="9">
                  <c:v>10.24</c:v>
                </c:pt>
                <c:pt idx="10">
                  <c:v>13.69</c:v>
                </c:pt>
                <c:pt idx="11">
                  <c:v>12.02</c:v>
                </c:pt>
                <c:pt idx="12">
                  <c:v>8.91</c:v>
                </c:pt>
                <c:pt idx="13">
                  <c:v>38.020000000000003</c:v>
                </c:pt>
                <c:pt idx="14">
                  <c:v>41.75</c:v>
                </c:pt>
                <c:pt idx="15">
                  <c:v>14.28</c:v>
                </c:pt>
                <c:pt idx="16">
                  <c:v>32.630000000000003</c:v>
                </c:pt>
                <c:pt idx="17">
                  <c:v>43.13</c:v>
                </c:pt>
                <c:pt idx="18">
                  <c:v>33.31</c:v>
                </c:pt>
                <c:pt idx="19">
                  <c:v>26.35</c:v>
                </c:pt>
                <c:pt idx="20">
                  <c:v>22.35</c:v>
                </c:pt>
                <c:pt idx="21">
                  <c:v>42.3</c:v>
                </c:pt>
                <c:pt idx="22">
                  <c:v>38.369999999999997</c:v>
                </c:pt>
                <c:pt idx="23">
                  <c:v>18.5</c:v>
                </c:pt>
                <c:pt idx="24">
                  <c:v>19.7</c:v>
                </c:pt>
                <c:pt idx="25">
                  <c:v>19.23</c:v>
                </c:pt>
                <c:pt idx="26">
                  <c:v>31.85</c:v>
                </c:pt>
                <c:pt idx="27">
                  <c:v>62.74</c:v>
                </c:pt>
                <c:pt idx="28">
                  <c:v>39.119999999999997</c:v>
                </c:pt>
                <c:pt idx="29">
                  <c:v>46.86</c:v>
                </c:pt>
                <c:pt idx="30">
                  <c:v>27.93</c:v>
                </c:pt>
                <c:pt idx="31">
                  <c:v>28.88</c:v>
                </c:pt>
                <c:pt idx="32">
                  <c:v>15.48</c:v>
                </c:pt>
                <c:pt idx="33">
                  <c:v>32.229999999999997</c:v>
                </c:pt>
                <c:pt idx="34">
                  <c:v>60.89</c:v>
                </c:pt>
                <c:pt idx="35">
                  <c:v>20.97</c:v>
                </c:pt>
                <c:pt idx="36">
                  <c:v>52.19</c:v>
                </c:pt>
                <c:pt idx="37">
                  <c:v>20.260000000000002</c:v>
                </c:pt>
                <c:pt idx="38">
                  <c:v>29.17</c:v>
                </c:pt>
                <c:pt idx="39">
                  <c:v>49.65</c:v>
                </c:pt>
                <c:pt idx="40">
                  <c:v>48.39</c:v>
                </c:pt>
                <c:pt idx="41">
                  <c:v>28.21</c:v>
                </c:pt>
                <c:pt idx="42">
                  <c:v>23.58</c:v>
                </c:pt>
                <c:pt idx="43">
                  <c:v>24.85</c:v>
                </c:pt>
                <c:pt idx="44">
                  <c:v>25.9</c:v>
                </c:pt>
                <c:pt idx="45">
                  <c:v>19.23</c:v>
                </c:pt>
                <c:pt idx="46">
                  <c:v>27.01</c:v>
                </c:pt>
                <c:pt idx="47">
                  <c:v>27.98</c:v>
                </c:pt>
                <c:pt idx="48">
                  <c:v>24.3</c:v>
                </c:pt>
                <c:pt idx="49">
                  <c:v>29.29</c:v>
                </c:pt>
                <c:pt idx="50">
                  <c:v>31.64</c:v>
                </c:pt>
                <c:pt idx="51">
                  <c:v>35.85</c:v>
                </c:pt>
                <c:pt idx="52">
                  <c:v>28.65</c:v>
                </c:pt>
                <c:pt idx="53">
                  <c:v>27.87</c:v>
                </c:pt>
                <c:pt idx="54">
                  <c:v>17.29</c:v>
                </c:pt>
                <c:pt idx="55">
                  <c:v>24.49</c:v>
                </c:pt>
                <c:pt idx="56">
                  <c:v>61.37</c:v>
                </c:pt>
                <c:pt idx="57">
                  <c:v>19.04</c:v>
                </c:pt>
                <c:pt idx="58">
                  <c:v>4.7300000000000004</c:v>
                </c:pt>
                <c:pt idx="59">
                  <c:v>58.24</c:v>
                </c:pt>
                <c:pt idx="60">
                  <c:v>12.83</c:v>
                </c:pt>
                <c:pt idx="61">
                  <c:v>25.64</c:v>
                </c:pt>
                <c:pt idx="62">
                  <c:v>6.36</c:v>
                </c:pt>
                <c:pt idx="63">
                  <c:v>35.11</c:v>
                </c:pt>
                <c:pt idx="64">
                  <c:v>6.91</c:v>
                </c:pt>
                <c:pt idx="65">
                  <c:v>26.4</c:v>
                </c:pt>
                <c:pt idx="66">
                  <c:v>40.25</c:v>
                </c:pt>
                <c:pt idx="67">
                  <c:v>13.92</c:v>
                </c:pt>
                <c:pt idx="68">
                  <c:v>1.83</c:v>
                </c:pt>
                <c:pt idx="69">
                  <c:v>12.14</c:v>
                </c:pt>
                <c:pt idx="70">
                  <c:v>18.809999999999999</c:v>
                </c:pt>
                <c:pt idx="71">
                  <c:v>9.07</c:v>
                </c:pt>
                <c:pt idx="72">
                  <c:v>24.64</c:v>
                </c:pt>
                <c:pt idx="73">
                  <c:v>21.53</c:v>
                </c:pt>
                <c:pt idx="74">
                  <c:v>7.77</c:v>
                </c:pt>
                <c:pt idx="75">
                  <c:v>47.92</c:v>
                </c:pt>
                <c:pt idx="76">
                  <c:v>5.99</c:v>
                </c:pt>
                <c:pt idx="77">
                  <c:v>24.93</c:v>
                </c:pt>
                <c:pt idx="78">
                  <c:v>8.5399999999999991</c:v>
                </c:pt>
                <c:pt idx="79">
                  <c:v>14.7</c:v>
                </c:pt>
                <c:pt idx="80">
                  <c:v>12.43</c:v>
                </c:pt>
                <c:pt idx="81">
                  <c:v>14.6</c:v>
                </c:pt>
                <c:pt idx="82">
                  <c:v>10.220000000000001</c:v>
                </c:pt>
                <c:pt idx="83">
                  <c:v>14.78</c:v>
                </c:pt>
                <c:pt idx="84">
                  <c:v>12.94</c:v>
                </c:pt>
                <c:pt idx="85">
                  <c:v>1.06</c:v>
                </c:pt>
                <c:pt idx="86">
                  <c:v>0.64</c:v>
                </c:pt>
                <c:pt idx="87">
                  <c:v>1.76</c:v>
                </c:pt>
                <c:pt idx="88">
                  <c:v>0.71</c:v>
                </c:pt>
                <c:pt idx="89">
                  <c:v>4.3899999999999997</c:v>
                </c:pt>
                <c:pt idx="90">
                  <c:v>4.54</c:v>
                </c:pt>
                <c:pt idx="91">
                  <c:v>3.25</c:v>
                </c:pt>
                <c:pt idx="92">
                  <c:v>5.69</c:v>
                </c:pt>
                <c:pt idx="93">
                  <c:v>1.28</c:v>
                </c:pt>
                <c:pt idx="94">
                  <c:v>12.86</c:v>
                </c:pt>
                <c:pt idx="95">
                  <c:v>0.71</c:v>
                </c:pt>
                <c:pt idx="96">
                  <c:v>7.99</c:v>
                </c:pt>
                <c:pt idx="97">
                  <c:v>3.65</c:v>
                </c:pt>
                <c:pt idx="98">
                  <c:v>58.34</c:v>
                </c:pt>
                <c:pt idx="99">
                  <c:v>5</c:v>
                </c:pt>
                <c:pt idx="100">
                  <c:v>1.82</c:v>
                </c:pt>
                <c:pt idx="101">
                  <c:v>19.13</c:v>
                </c:pt>
                <c:pt idx="102">
                  <c:v>2.7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'X (database originale)'!$A$4:$A$106</c15:f>
                <c15:dlblRangeCache>
                  <c:ptCount val="103"/>
                  <c:pt idx="0">
                    <c:v>Torino</c:v>
                  </c:pt>
                  <c:pt idx="1">
                    <c:v>Vercelli</c:v>
                  </c:pt>
                  <c:pt idx="2">
                    <c:v>Novara</c:v>
                  </c:pt>
                  <c:pt idx="3">
                    <c:v>Cuneo</c:v>
                  </c:pt>
                  <c:pt idx="4">
                    <c:v>Asti</c:v>
                  </c:pt>
                  <c:pt idx="5">
                    <c:v>Alessand</c:v>
                  </c:pt>
                  <c:pt idx="6">
                    <c:v>Biella</c:v>
                  </c:pt>
                  <c:pt idx="7">
                    <c:v>Verbano</c:v>
                  </c:pt>
                  <c:pt idx="8">
                    <c:v>Aosta</c:v>
                  </c:pt>
                  <c:pt idx="9">
                    <c:v>Imperia</c:v>
                  </c:pt>
                  <c:pt idx="10">
                    <c:v>Savona</c:v>
                  </c:pt>
                  <c:pt idx="11">
                    <c:v>Genova</c:v>
                  </c:pt>
                  <c:pt idx="12">
                    <c:v>La Spezi</c:v>
                  </c:pt>
                  <c:pt idx="13">
                    <c:v>Varese</c:v>
                  </c:pt>
                  <c:pt idx="14">
                    <c:v>Como</c:v>
                  </c:pt>
                  <c:pt idx="15">
                    <c:v>Sondrio</c:v>
                  </c:pt>
                  <c:pt idx="16">
                    <c:v>Milano</c:v>
                  </c:pt>
                  <c:pt idx="17">
                    <c:v>Bergamo</c:v>
                  </c:pt>
                  <c:pt idx="18">
                    <c:v>Brescia</c:v>
                  </c:pt>
                  <c:pt idx="19">
                    <c:v>Pavia</c:v>
                  </c:pt>
                  <c:pt idx="20">
                    <c:v>Cremona</c:v>
                  </c:pt>
                  <c:pt idx="21">
                    <c:v>Mantova</c:v>
                  </c:pt>
                  <c:pt idx="22">
                    <c:v>Lecco</c:v>
                  </c:pt>
                  <c:pt idx="23">
                    <c:v>Lodi</c:v>
                  </c:pt>
                  <c:pt idx="24">
                    <c:v>Bolzano</c:v>
                  </c:pt>
                  <c:pt idx="25">
                    <c:v>Trento</c:v>
                  </c:pt>
                  <c:pt idx="26">
                    <c:v>Verona</c:v>
                  </c:pt>
                  <c:pt idx="27">
                    <c:v>Vicenza</c:v>
                  </c:pt>
                  <c:pt idx="28">
                    <c:v>Belluno</c:v>
                  </c:pt>
                  <c:pt idx="29">
                    <c:v>Treviso</c:v>
                  </c:pt>
                  <c:pt idx="30">
                    <c:v>Venezia</c:v>
                  </c:pt>
                  <c:pt idx="31">
                    <c:v>Padova</c:v>
                  </c:pt>
                  <c:pt idx="32">
                    <c:v>Rovigo</c:v>
                  </c:pt>
                  <c:pt idx="33">
                    <c:v>Udine</c:v>
                  </c:pt>
                  <c:pt idx="34">
                    <c:v>Gorizia</c:v>
                  </c:pt>
                  <c:pt idx="35">
                    <c:v>Trieste</c:v>
                  </c:pt>
                  <c:pt idx="36">
                    <c:v>Pordenon</c:v>
                  </c:pt>
                  <c:pt idx="37">
                    <c:v>Piacenza</c:v>
                  </c:pt>
                  <c:pt idx="38">
                    <c:v>Parma</c:v>
                  </c:pt>
                  <c:pt idx="39">
                    <c:v>Reggio E</c:v>
                  </c:pt>
                  <c:pt idx="40">
                    <c:v>Modena</c:v>
                  </c:pt>
                  <c:pt idx="41">
                    <c:v>Bologna</c:v>
                  </c:pt>
                  <c:pt idx="42">
                    <c:v>Ferrara</c:v>
                  </c:pt>
                  <c:pt idx="43">
                    <c:v>Ravenna</c:v>
                  </c:pt>
                  <c:pt idx="44">
                    <c:v>Forlì</c:v>
                  </c:pt>
                  <c:pt idx="45">
                    <c:v>Rimini</c:v>
                  </c:pt>
                  <c:pt idx="46">
                    <c:v>Pesaro-U</c:v>
                  </c:pt>
                  <c:pt idx="47">
                    <c:v>Ancona</c:v>
                  </c:pt>
                  <c:pt idx="48">
                    <c:v>Macerata</c:v>
                  </c:pt>
                  <c:pt idx="49">
                    <c:v>Ascoli P</c:v>
                  </c:pt>
                  <c:pt idx="50">
                    <c:v>Massa-Ca</c:v>
                  </c:pt>
                  <c:pt idx="51">
                    <c:v>Lucca</c:v>
                  </c:pt>
                  <c:pt idx="52">
                    <c:v>Pistoia</c:v>
                  </c:pt>
                  <c:pt idx="53">
                    <c:v>Firenze</c:v>
                  </c:pt>
                  <c:pt idx="54">
                    <c:v>Livorno</c:v>
                  </c:pt>
                  <c:pt idx="55">
                    <c:v>Pisa</c:v>
                  </c:pt>
                  <c:pt idx="56">
                    <c:v>Arezzo</c:v>
                  </c:pt>
                  <c:pt idx="57">
                    <c:v>Siena</c:v>
                  </c:pt>
                  <c:pt idx="58">
                    <c:v>Grosseto</c:v>
                  </c:pt>
                  <c:pt idx="59">
                    <c:v>Prato</c:v>
                  </c:pt>
                  <c:pt idx="60">
                    <c:v>Perugia</c:v>
                  </c:pt>
                  <c:pt idx="61">
                    <c:v>Terni</c:v>
                  </c:pt>
                  <c:pt idx="62">
                    <c:v>Viterbo</c:v>
                  </c:pt>
                  <c:pt idx="63">
                    <c:v>Rieti</c:v>
                  </c:pt>
                  <c:pt idx="64">
                    <c:v>Roma</c:v>
                  </c:pt>
                  <c:pt idx="65">
                    <c:v>LAtina</c:v>
                  </c:pt>
                  <c:pt idx="66">
                    <c:v>Frosinon</c:v>
                  </c:pt>
                  <c:pt idx="67">
                    <c:v>Caserta</c:v>
                  </c:pt>
                  <c:pt idx="68">
                    <c:v>Benevent</c:v>
                  </c:pt>
                  <c:pt idx="69">
                    <c:v>Napoli</c:v>
                  </c:pt>
                  <c:pt idx="70">
                    <c:v>Avellino</c:v>
                  </c:pt>
                  <c:pt idx="71">
                    <c:v>Salerno</c:v>
                  </c:pt>
                  <c:pt idx="72">
                    <c:v>L'Aquila</c:v>
                  </c:pt>
                  <c:pt idx="73">
                    <c:v>Teramo</c:v>
                  </c:pt>
                  <c:pt idx="74">
                    <c:v>Pescara</c:v>
                  </c:pt>
                  <c:pt idx="75">
                    <c:v>Chieti</c:v>
                  </c:pt>
                  <c:pt idx="76">
                    <c:v>Campobas</c:v>
                  </c:pt>
                  <c:pt idx="77">
                    <c:v>Isernia</c:v>
                  </c:pt>
                  <c:pt idx="78">
                    <c:v>Foggia</c:v>
                  </c:pt>
                  <c:pt idx="79">
                    <c:v>Bari</c:v>
                  </c:pt>
                  <c:pt idx="80">
                    <c:v>Taranto</c:v>
                  </c:pt>
                  <c:pt idx="81">
                    <c:v>Brindisi</c:v>
                  </c:pt>
                  <c:pt idx="82">
                    <c:v>Lecce</c:v>
                  </c:pt>
                  <c:pt idx="83">
                    <c:v>Potenza</c:v>
                  </c:pt>
                  <c:pt idx="84">
                    <c:v>Matera</c:v>
                  </c:pt>
                  <c:pt idx="85">
                    <c:v>Cosenza</c:v>
                  </c:pt>
                  <c:pt idx="86">
                    <c:v>Catanzar</c:v>
                  </c:pt>
                  <c:pt idx="87">
                    <c:v>Reggio C</c:v>
                  </c:pt>
                  <c:pt idx="88">
                    <c:v>Crotone</c:v>
                  </c:pt>
                  <c:pt idx="89">
                    <c:v>Vibo V.</c:v>
                  </c:pt>
                  <c:pt idx="90">
                    <c:v>Trapani</c:v>
                  </c:pt>
                  <c:pt idx="91">
                    <c:v>Palermo</c:v>
                  </c:pt>
                  <c:pt idx="92">
                    <c:v>Messina</c:v>
                  </c:pt>
                  <c:pt idx="93">
                    <c:v>Agrigent</c:v>
                  </c:pt>
                  <c:pt idx="94">
                    <c:v>Caltanis</c:v>
                  </c:pt>
                  <c:pt idx="95">
                    <c:v>Enna</c:v>
                  </c:pt>
                  <c:pt idx="96">
                    <c:v>Catania</c:v>
                  </c:pt>
                  <c:pt idx="97">
                    <c:v>Ragusa</c:v>
                  </c:pt>
                  <c:pt idx="98">
                    <c:v>Siracusa</c:v>
                  </c:pt>
                  <c:pt idx="99">
                    <c:v>Sassari</c:v>
                  </c:pt>
                  <c:pt idx="100">
                    <c:v>Nuoro</c:v>
                  </c:pt>
                  <c:pt idx="101">
                    <c:v>Cagliari</c:v>
                  </c:pt>
                  <c:pt idx="102">
                    <c:v>Oristano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BD9-430C-B93D-D4853F912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516751"/>
        <c:axId val="648512591"/>
      </c:scatterChart>
      <c:valAx>
        <c:axId val="648516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512591"/>
        <c:crosses val="autoZero"/>
        <c:crossBetween val="midCat"/>
      </c:valAx>
      <c:valAx>
        <c:axId val="64851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516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Drop" dropStyle="combo" dx="20" fmlaLink="$P$1" fmlaRange="$AB$4:$AB$10" noThreeD="1" sel="4" val="0"/>
</file>

<file path=xl/ctrlProps/ctrlProp2.xml><?xml version="1.0" encoding="utf-8"?>
<formControlPr xmlns="http://schemas.microsoft.com/office/spreadsheetml/2009/9/main" objectType="Drop" dropStyle="combo" dx="20" fmlaLink="$Q$1" fmlaRange="$AB$4:$AB$10" noThreeD="1" sel="5" val="0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1</xdr:row>
      <xdr:rowOff>167640</xdr:rowOff>
    </xdr:from>
    <xdr:to>
      <xdr:col>13</xdr:col>
      <xdr:colOff>601980</xdr:colOff>
      <xdr:row>18</xdr:row>
      <xdr:rowOff>0</xdr:rowOff>
    </xdr:to>
    <xdr:sp macro="" textlink="">
      <xdr:nvSpPr>
        <xdr:cNvPr id="2" name="CasellaDiTesto 1"/>
        <xdr:cNvSpPr txBox="1"/>
      </xdr:nvSpPr>
      <xdr:spPr>
        <a:xfrm>
          <a:off x="960120" y="350520"/>
          <a:ext cx="7566660" cy="2941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/>
            <a:t>La zona A3:H106 del foglio X (database originale) contiene i dati di 7 indicatori rilevati dal Sole 24 Ore sulle province italiane.</a:t>
          </a:r>
        </a:p>
        <a:p>
          <a:r>
            <a:rPr lang="it-IT" sz="1600"/>
            <a:t>Inserire un grafico a dispersione tra</a:t>
          </a:r>
          <a:r>
            <a:rPr lang="it-IT" sz="1600" baseline="0"/>
            <a:t> la variabile i e la variabile j (con i=1, 2, ..., 7 e j=1, 2, ..., 7). Fare in modo che l'utente (tramite caselle a discesa) possa scegliere quale combinazione di variabili utilizzare.</a:t>
          </a:r>
        </a:p>
        <a:p>
          <a:r>
            <a:rPr lang="it-IT" sz="1600" baseline="0"/>
            <a:t>Aggiungere ai punti del diagramma di dispersione l'etichetta della provincia corrispondente.</a:t>
          </a:r>
        </a:p>
        <a:p>
          <a:r>
            <a:rPr lang="it-IT" sz="1600" baseline="0"/>
            <a:t>Calcolare il valore del coefficiente di correlazione delle due variabili scelte. Fare in modo che il grafico,  il valore del coefficiente di correlazione, il titolo del grafico e le legende degli assici cartesioni si aggiornino automaticamente in base alle scelte effettuate nelle caselle a discesa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138</xdr:row>
      <xdr:rowOff>25314</xdr:rowOff>
    </xdr:from>
    <xdr:to>
      <xdr:col>18</xdr:col>
      <xdr:colOff>480810</xdr:colOff>
      <xdr:row>156</xdr:row>
      <xdr:rowOff>147442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1" y="25262754"/>
          <a:ext cx="6576810" cy="34139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</xdr:row>
          <xdr:rowOff>60960</xdr:rowOff>
        </xdr:from>
        <xdr:to>
          <xdr:col>15</xdr:col>
          <xdr:colOff>518160</xdr:colOff>
          <xdr:row>5</xdr:row>
          <xdr:rowOff>160020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510540</xdr:colOff>
          <xdr:row>4</xdr:row>
          <xdr:rowOff>60960</xdr:rowOff>
        </xdr:from>
        <xdr:to>
          <xdr:col>18</xdr:col>
          <xdr:colOff>266700</xdr:colOff>
          <xdr:row>5</xdr:row>
          <xdr:rowOff>160020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45720</xdr:colOff>
      <xdr:row>10</xdr:row>
      <xdr:rowOff>121920</xdr:rowOff>
    </xdr:from>
    <xdr:to>
      <xdr:col>22</xdr:col>
      <xdr:colOff>15240</xdr:colOff>
      <xdr:row>28</xdr:row>
      <xdr:rowOff>167640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"/>
  <sheetViews>
    <sheetView workbookViewId="0">
      <selection activeCell="C41" sqref="C4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B110"/>
  <sheetViews>
    <sheetView tabSelected="1" topLeftCell="A92" workbookViewId="0">
      <selection activeCell="J106" sqref="J106"/>
    </sheetView>
  </sheetViews>
  <sheetFormatPr defaultRowHeight="14.4" x14ac:dyDescent="0.3"/>
  <sheetData>
    <row r="1" spans="1:28" x14ac:dyDescent="0.3">
      <c r="B1" t="s">
        <v>113</v>
      </c>
      <c r="M1" s="6" t="s">
        <v>114</v>
      </c>
      <c r="N1" s="6"/>
      <c r="O1" s="6"/>
      <c r="P1">
        <v>4</v>
      </c>
      <c r="Q1">
        <v>5</v>
      </c>
    </row>
    <row r="3" spans="1:28" x14ac:dyDescent="0.3">
      <c r="A3" t="s">
        <v>103</v>
      </c>
      <c r="B3" t="s">
        <v>104</v>
      </c>
      <c r="C3" t="s">
        <v>105</v>
      </c>
      <c r="D3" t="s">
        <v>106</v>
      </c>
      <c r="E3" t="s">
        <v>108</v>
      </c>
      <c r="F3" t="s">
        <v>109</v>
      </c>
      <c r="G3" t="s">
        <v>115</v>
      </c>
      <c r="H3" t="s">
        <v>110</v>
      </c>
      <c r="I3" s="1" t="str">
        <f t="shared" ref="I3:I34" ca="1" si="0">OFFSET($H3,0,P$1-7)</f>
        <v>disocc</v>
      </c>
      <c r="J3" s="1" t="str">
        <f t="shared" ref="J3:J34" ca="1" si="1">OFFSET($H3,0,Q$1-7)</f>
        <v>export</v>
      </c>
      <c r="K3" t="str">
        <f ca="1">"y="&amp;J3&amp;" x= "&amp;I3</f>
        <v>y=export x= disocc</v>
      </c>
    </row>
    <row r="4" spans="1:28" x14ac:dyDescent="0.3">
      <c r="A4" t="s">
        <v>0</v>
      </c>
      <c r="B4">
        <v>23583.41</v>
      </c>
      <c r="C4">
        <v>9962.65</v>
      </c>
      <c r="D4">
        <v>11950.42</v>
      </c>
      <c r="E4">
        <v>7.86</v>
      </c>
      <c r="F4">
        <v>32.22</v>
      </c>
      <c r="G4">
        <v>29.53</v>
      </c>
      <c r="H4">
        <v>37.479999999999997</v>
      </c>
      <c r="I4" s="1">
        <f t="shared" ca="1" si="0"/>
        <v>7.86</v>
      </c>
      <c r="J4" s="1">
        <f t="shared" ca="1" si="1"/>
        <v>32.22</v>
      </c>
      <c r="K4" t="s">
        <v>116</v>
      </c>
      <c r="AB4" s="1" t="s">
        <v>104</v>
      </c>
    </row>
    <row r="5" spans="1:28" x14ac:dyDescent="0.3">
      <c r="A5" t="s">
        <v>1</v>
      </c>
      <c r="B5">
        <v>21405.8</v>
      </c>
      <c r="C5">
        <v>8468.69</v>
      </c>
      <c r="D5">
        <v>11006.34</v>
      </c>
      <c r="E5">
        <v>4.8899999999999997</v>
      </c>
      <c r="F5">
        <v>36.950000000000003</v>
      </c>
      <c r="G5">
        <v>30.35</v>
      </c>
      <c r="H5">
        <v>38.979999999999997</v>
      </c>
      <c r="I5" s="1">
        <f t="shared" ca="1" si="0"/>
        <v>4.8899999999999997</v>
      </c>
      <c r="J5" s="1">
        <f t="shared" ca="1" si="1"/>
        <v>36.950000000000003</v>
      </c>
      <c r="K5" s="2">
        <f ca="1">ROUND(CORREL(I4:I106,J4:J106),3)</f>
        <v>-0.61299999999999999</v>
      </c>
      <c r="AB5" s="1" t="s">
        <v>105</v>
      </c>
    </row>
    <row r="6" spans="1:28" x14ac:dyDescent="0.3">
      <c r="A6" t="s">
        <v>2</v>
      </c>
      <c r="B6">
        <v>22126.93</v>
      </c>
      <c r="C6">
        <v>9770.61</v>
      </c>
      <c r="D6">
        <v>11738.56</v>
      </c>
      <c r="E6">
        <v>5.38</v>
      </c>
      <c r="F6">
        <v>42.42</v>
      </c>
      <c r="G6">
        <v>27.71</v>
      </c>
      <c r="H6">
        <v>33.83</v>
      </c>
      <c r="I6" s="1">
        <f t="shared" ca="1" si="0"/>
        <v>5.38</v>
      </c>
      <c r="J6" s="1">
        <f t="shared" ca="1" si="1"/>
        <v>42.42</v>
      </c>
      <c r="AB6" s="1" t="s">
        <v>106</v>
      </c>
    </row>
    <row r="7" spans="1:28" x14ac:dyDescent="0.3">
      <c r="A7" t="s">
        <v>3</v>
      </c>
      <c r="B7">
        <v>20479.240000000002</v>
      </c>
      <c r="C7">
        <v>9706.74</v>
      </c>
      <c r="D7">
        <v>9611.06</v>
      </c>
      <c r="E7">
        <v>3.58</v>
      </c>
      <c r="F7">
        <v>36.75</v>
      </c>
      <c r="G7">
        <v>12.33</v>
      </c>
      <c r="H7">
        <v>17.3</v>
      </c>
      <c r="I7" s="1">
        <f t="shared" ca="1" si="0"/>
        <v>3.58</v>
      </c>
      <c r="J7" s="1">
        <f t="shared" ca="1" si="1"/>
        <v>36.75</v>
      </c>
      <c r="AB7" s="1" t="s">
        <v>108</v>
      </c>
    </row>
    <row r="8" spans="1:28" x14ac:dyDescent="0.3">
      <c r="A8" t="s">
        <v>4</v>
      </c>
      <c r="B8">
        <v>18043.060000000001</v>
      </c>
      <c r="C8">
        <v>8275.02</v>
      </c>
      <c r="D8">
        <v>9857.65</v>
      </c>
      <c r="E8">
        <v>3.12</v>
      </c>
      <c r="F8">
        <v>24.08</v>
      </c>
      <c r="G8">
        <v>20.09</v>
      </c>
      <c r="H8">
        <v>25.17</v>
      </c>
      <c r="I8" s="1">
        <f t="shared" ca="1" si="0"/>
        <v>3.12</v>
      </c>
      <c r="J8" s="1">
        <f t="shared" ca="1" si="1"/>
        <v>24.08</v>
      </c>
      <c r="AB8" s="1" t="s">
        <v>109</v>
      </c>
    </row>
    <row r="9" spans="1:28" ht="18" x14ac:dyDescent="0.35">
      <c r="A9" t="s">
        <v>5</v>
      </c>
      <c r="B9">
        <v>20527.560000000001</v>
      </c>
      <c r="C9">
        <v>9121.25</v>
      </c>
      <c r="D9">
        <v>10605.24</v>
      </c>
      <c r="E9">
        <v>5.78</v>
      </c>
      <c r="F9">
        <v>34.07</v>
      </c>
      <c r="G9">
        <v>20.6</v>
      </c>
      <c r="H9">
        <v>30.69</v>
      </c>
      <c r="I9" s="1">
        <f t="shared" ca="1" si="0"/>
        <v>5.78</v>
      </c>
      <c r="J9" s="1">
        <f t="shared" ca="1" si="1"/>
        <v>34.07</v>
      </c>
      <c r="O9" s="3" t="str">
        <f ca="1">"Correlazione ="&amp; K5</f>
        <v>Correlazione =-0.613</v>
      </c>
      <c r="AB9" s="1" t="s">
        <v>107</v>
      </c>
    </row>
    <row r="10" spans="1:28" x14ac:dyDescent="0.3">
      <c r="A10" t="s">
        <v>6</v>
      </c>
      <c r="B10">
        <v>23877.75</v>
      </c>
      <c r="C10">
        <v>8288.02</v>
      </c>
      <c r="D10">
        <v>11022.07</v>
      </c>
      <c r="E10">
        <v>3.79</v>
      </c>
      <c r="F10">
        <v>35.340000000000003</v>
      </c>
      <c r="G10">
        <v>37</v>
      </c>
      <c r="H10">
        <v>16.670000000000002</v>
      </c>
      <c r="I10" s="1">
        <f t="shared" ca="1" si="0"/>
        <v>3.79</v>
      </c>
      <c r="J10" s="1">
        <f t="shared" ca="1" si="1"/>
        <v>35.340000000000003</v>
      </c>
      <c r="AB10" s="1" t="s">
        <v>110</v>
      </c>
    </row>
    <row r="11" spans="1:28" x14ac:dyDescent="0.3">
      <c r="A11" t="s">
        <v>7</v>
      </c>
      <c r="B11">
        <v>19772.68</v>
      </c>
      <c r="C11">
        <v>7174.69</v>
      </c>
      <c r="D11">
        <v>10436.58</v>
      </c>
      <c r="E11">
        <v>4.62</v>
      </c>
      <c r="F11">
        <v>17.11</v>
      </c>
      <c r="G11">
        <v>25.84</v>
      </c>
      <c r="H11">
        <v>24.85</v>
      </c>
      <c r="I11" s="1">
        <f t="shared" ca="1" si="0"/>
        <v>4.62</v>
      </c>
      <c r="J11" s="1">
        <f t="shared" ca="1" si="1"/>
        <v>17.11</v>
      </c>
    </row>
    <row r="12" spans="1:28" x14ac:dyDescent="0.3">
      <c r="A12" t="s">
        <v>8</v>
      </c>
      <c r="B12">
        <v>24085.98</v>
      </c>
      <c r="C12">
        <v>10525.64</v>
      </c>
      <c r="D12">
        <v>11373.83</v>
      </c>
      <c r="E12">
        <v>4.47</v>
      </c>
      <c r="F12">
        <v>14.74</v>
      </c>
      <c r="G12">
        <v>26.82</v>
      </c>
      <c r="H12">
        <v>25.2</v>
      </c>
      <c r="I12" s="1">
        <f t="shared" ca="1" si="0"/>
        <v>4.47</v>
      </c>
      <c r="J12" s="1">
        <f t="shared" ca="1" si="1"/>
        <v>14.74</v>
      </c>
    </row>
    <row r="13" spans="1:28" x14ac:dyDescent="0.3">
      <c r="A13" t="s">
        <v>9</v>
      </c>
      <c r="B13">
        <v>16237.17</v>
      </c>
      <c r="C13">
        <v>6403.96</v>
      </c>
      <c r="D13">
        <v>9630.31</v>
      </c>
      <c r="E13">
        <v>5.58</v>
      </c>
      <c r="F13">
        <v>10.24</v>
      </c>
      <c r="G13">
        <v>30.71</v>
      </c>
      <c r="H13">
        <v>36.81</v>
      </c>
      <c r="I13" s="1">
        <f t="shared" ca="1" si="0"/>
        <v>5.58</v>
      </c>
      <c r="J13" s="1">
        <f t="shared" ca="1" si="1"/>
        <v>10.24</v>
      </c>
    </row>
    <row r="14" spans="1:28" x14ac:dyDescent="0.3">
      <c r="A14" t="s">
        <v>10</v>
      </c>
      <c r="B14">
        <v>18956.79</v>
      </c>
      <c r="C14">
        <v>7421.8</v>
      </c>
      <c r="D14">
        <v>11097.57</v>
      </c>
      <c r="E14">
        <v>5.79</v>
      </c>
      <c r="F14">
        <v>13.69</v>
      </c>
      <c r="G14">
        <v>27.79</v>
      </c>
      <c r="H14">
        <v>34.549999999999997</v>
      </c>
      <c r="I14" s="1">
        <f t="shared" ca="1" si="0"/>
        <v>5.79</v>
      </c>
      <c r="J14" s="1">
        <f t="shared" ca="1" si="1"/>
        <v>13.69</v>
      </c>
    </row>
    <row r="15" spans="1:28" x14ac:dyDescent="0.3">
      <c r="A15" t="s">
        <v>11</v>
      </c>
      <c r="B15">
        <v>21388.9</v>
      </c>
      <c r="C15">
        <v>9572.6299999999992</v>
      </c>
      <c r="D15">
        <v>12540.66</v>
      </c>
      <c r="E15">
        <v>9.8000000000000007</v>
      </c>
      <c r="F15">
        <v>12.02</v>
      </c>
      <c r="G15">
        <v>37.979999999999997</v>
      </c>
      <c r="H15">
        <v>29.43</v>
      </c>
      <c r="I15" s="1">
        <f t="shared" ca="1" si="0"/>
        <v>9.8000000000000007</v>
      </c>
      <c r="J15" s="1">
        <f t="shared" ca="1" si="1"/>
        <v>12.02</v>
      </c>
    </row>
    <row r="16" spans="1:28" x14ac:dyDescent="0.3">
      <c r="A16" t="s">
        <v>12</v>
      </c>
      <c r="B16">
        <v>21214.720000000001</v>
      </c>
      <c r="C16">
        <v>7172.86</v>
      </c>
      <c r="D16">
        <v>12696.12</v>
      </c>
      <c r="E16">
        <v>7.42</v>
      </c>
      <c r="F16">
        <v>8.91</v>
      </c>
      <c r="G16">
        <v>50.74</v>
      </c>
      <c r="H16">
        <v>42</v>
      </c>
      <c r="I16" s="1">
        <f t="shared" ca="1" si="0"/>
        <v>7.42</v>
      </c>
      <c r="J16" s="1">
        <f t="shared" ca="1" si="1"/>
        <v>8.91</v>
      </c>
    </row>
    <row r="17" spans="1:17" x14ac:dyDescent="0.3">
      <c r="A17" t="s">
        <v>13</v>
      </c>
      <c r="B17">
        <v>22080.62</v>
      </c>
      <c r="C17">
        <v>9277.42</v>
      </c>
      <c r="D17">
        <v>11475.36</v>
      </c>
      <c r="E17">
        <v>5.0999999999999996</v>
      </c>
      <c r="F17">
        <v>38.020000000000003</v>
      </c>
      <c r="G17">
        <v>41.93</v>
      </c>
      <c r="H17">
        <v>45.21</v>
      </c>
      <c r="I17" s="1">
        <f t="shared" ca="1" si="0"/>
        <v>5.0999999999999996</v>
      </c>
      <c r="J17" s="1">
        <f t="shared" ca="1" si="1"/>
        <v>38.020000000000003</v>
      </c>
    </row>
    <row r="18" spans="1:17" x14ac:dyDescent="0.3">
      <c r="A18" t="s">
        <v>14</v>
      </c>
      <c r="B18">
        <v>22000.11</v>
      </c>
      <c r="C18">
        <v>8761.7199999999993</v>
      </c>
      <c r="D18">
        <v>10830.78</v>
      </c>
      <c r="E18">
        <v>3.29</v>
      </c>
      <c r="F18">
        <v>41.75</v>
      </c>
      <c r="G18">
        <v>34.520000000000003</v>
      </c>
      <c r="H18">
        <v>74.62</v>
      </c>
      <c r="I18" s="1">
        <f t="shared" ca="1" si="0"/>
        <v>3.29</v>
      </c>
      <c r="J18" s="1">
        <f t="shared" ca="1" si="1"/>
        <v>41.75</v>
      </c>
    </row>
    <row r="19" spans="1:17" x14ac:dyDescent="0.3">
      <c r="A19" t="s">
        <v>15</v>
      </c>
      <c r="B19">
        <v>17413.27</v>
      </c>
      <c r="C19">
        <v>9154.08</v>
      </c>
      <c r="D19">
        <v>10267.83</v>
      </c>
      <c r="E19">
        <v>2.8</v>
      </c>
      <c r="F19">
        <v>14.28</v>
      </c>
      <c r="G19">
        <v>15.12</v>
      </c>
      <c r="H19">
        <v>10.94</v>
      </c>
      <c r="I19" s="1">
        <f t="shared" ca="1" si="0"/>
        <v>2.8</v>
      </c>
      <c r="J19" s="1">
        <f t="shared" ca="1" si="1"/>
        <v>14.28</v>
      </c>
    </row>
    <row r="20" spans="1:17" x14ac:dyDescent="0.3">
      <c r="A20" t="s">
        <v>16</v>
      </c>
      <c r="B20">
        <v>31049.55</v>
      </c>
      <c r="C20">
        <v>20890.66</v>
      </c>
      <c r="D20">
        <v>12826.19</v>
      </c>
      <c r="E20">
        <v>5.22</v>
      </c>
      <c r="F20">
        <v>32.630000000000003</v>
      </c>
      <c r="G20">
        <v>54.24</v>
      </c>
      <c r="H20">
        <v>77.599999999999994</v>
      </c>
      <c r="I20" s="1">
        <f t="shared" ca="1" si="0"/>
        <v>5.22</v>
      </c>
      <c r="J20" s="1">
        <f t="shared" ca="1" si="1"/>
        <v>32.630000000000003</v>
      </c>
    </row>
    <row r="21" spans="1:17" ht="60" x14ac:dyDescent="0.3">
      <c r="A21" t="s">
        <v>17</v>
      </c>
      <c r="B21">
        <v>21389.32</v>
      </c>
      <c r="C21">
        <v>9406.42</v>
      </c>
      <c r="D21">
        <v>10707.14</v>
      </c>
      <c r="E21">
        <v>2.95</v>
      </c>
      <c r="F21">
        <v>43.13</v>
      </c>
      <c r="G21">
        <v>37.53</v>
      </c>
      <c r="H21">
        <v>37.369999999999997</v>
      </c>
      <c r="I21" s="1">
        <f t="shared" ca="1" si="0"/>
        <v>2.95</v>
      </c>
      <c r="J21" s="1">
        <f t="shared" ca="1" si="1"/>
        <v>43.13</v>
      </c>
      <c r="L21" s="5" t="str">
        <f ca="1">J3</f>
        <v>export</v>
      </c>
    </row>
    <row r="22" spans="1:17" x14ac:dyDescent="0.3">
      <c r="A22" t="s">
        <v>18</v>
      </c>
      <c r="B22">
        <v>21480.7</v>
      </c>
      <c r="C22">
        <v>10046.4</v>
      </c>
      <c r="D22">
        <v>10132.11</v>
      </c>
      <c r="E22">
        <v>4.1900000000000004</v>
      </c>
      <c r="F22">
        <v>33.31</v>
      </c>
      <c r="G22">
        <v>23.87</v>
      </c>
      <c r="H22">
        <v>43.64</v>
      </c>
      <c r="I22" s="1">
        <f t="shared" ca="1" si="0"/>
        <v>4.1900000000000004</v>
      </c>
      <c r="J22" s="1">
        <f t="shared" ca="1" si="1"/>
        <v>33.31</v>
      </c>
    </row>
    <row r="23" spans="1:17" x14ac:dyDescent="0.3">
      <c r="A23" t="s">
        <v>19</v>
      </c>
      <c r="B23">
        <v>18469.41</v>
      </c>
      <c r="C23">
        <v>9626.65</v>
      </c>
      <c r="D23">
        <v>10954.71</v>
      </c>
      <c r="E23">
        <v>5.0199999999999996</v>
      </c>
      <c r="F23">
        <v>26.35</v>
      </c>
      <c r="G23">
        <v>14.58</v>
      </c>
      <c r="H23">
        <v>32.08</v>
      </c>
      <c r="I23" s="1">
        <f t="shared" ca="1" si="0"/>
        <v>5.0199999999999996</v>
      </c>
      <c r="J23" s="1">
        <f t="shared" ca="1" si="1"/>
        <v>26.35</v>
      </c>
    </row>
    <row r="24" spans="1:17" x14ac:dyDescent="0.3">
      <c r="A24" t="s">
        <v>20</v>
      </c>
      <c r="B24">
        <v>20603.830000000002</v>
      </c>
      <c r="C24">
        <v>9141.1200000000008</v>
      </c>
      <c r="D24">
        <v>10764.79</v>
      </c>
      <c r="E24">
        <v>3.03</v>
      </c>
      <c r="F24">
        <v>22.35</v>
      </c>
      <c r="G24">
        <v>11.05</v>
      </c>
      <c r="H24">
        <v>31.78</v>
      </c>
      <c r="I24" s="1">
        <f t="shared" ca="1" si="0"/>
        <v>3.03</v>
      </c>
      <c r="J24" s="1">
        <f t="shared" ca="1" si="1"/>
        <v>22.35</v>
      </c>
    </row>
    <row r="25" spans="1:17" x14ac:dyDescent="0.3">
      <c r="A25" t="s">
        <v>21</v>
      </c>
      <c r="B25">
        <v>24079.77</v>
      </c>
      <c r="C25">
        <v>9433.11</v>
      </c>
      <c r="D25">
        <v>9862.7099999999991</v>
      </c>
      <c r="E25">
        <v>2.62</v>
      </c>
      <c r="F25">
        <v>42.3</v>
      </c>
      <c r="G25">
        <v>17.75</v>
      </c>
      <c r="H25">
        <v>28.63</v>
      </c>
      <c r="I25" s="1">
        <f t="shared" ca="1" si="0"/>
        <v>2.62</v>
      </c>
      <c r="J25" s="1">
        <f t="shared" ca="1" si="1"/>
        <v>42.3</v>
      </c>
    </row>
    <row r="26" spans="1:17" x14ac:dyDescent="0.3">
      <c r="A26" t="s">
        <v>22</v>
      </c>
      <c r="B26">
        <v>23035.57</v>
      </c>
      <c r="C26">
        <v>8816.74</v>
      </c>
      <c r="D26">
        <v>11285.79</v>
      </c>
      <c r="E26">
        <v>1.71</v>
      </c>
      <c r="F26">
        <v>38.369999999999997</v>
      </c>
      <c r="G26">
        <v>32.17</v>
      </c>
      <c r="H26">
        <v>23.18</v>
      </c>
      <c r="I26" s="1">
        <f t="shared" ca="1" si="0"/>
        <v>1.71</v>
      </c>
      <c r="J26" s="1">
        <f t="shared" ca="1" si="1"/>
        <v>38.369999999999997</v>
      </c>
    </row>
    <row r="27" spans="1:17" x14ac:dyDescent="0.3">
      <c r="A27" t="s">
        <v>23</v>
      </c>
      <c r="B27">
        <v>18015.84</v>
      </c>
      <c r="C27">
        <v>9846.11</v>
      </c>
      <c r="D27">
        <v>11097.55</v>
      </c>
      <c r="E27">
        <v>5.25</v>
      </c>
      <c r="F27">
        <v>18.5</v>
      </c>
      <c r="G27">
        <v>24.04</v>
      </c>
      <c r="H27">
        <v>36.270000000000003</v>
      </c>
      <c r="I27" s="1">
        <f t="shared" ca="1" si="0"/>
        <v>5.25</v>
      </c>
      <c r="J27" s="1">
        <f t="shared" ca="1" si="1"/>
        <v>18.5</v>
      </c>
    </row>
    <row r="28" spans="1:17" x14ac:dyDescent="0.3">
      <c r="A28" t="s">
        <v>24</v>
      </c>
      <c r="B28">
        <v>26534.37</v>
      </c>
      <c r="C28">
        <v>12051.57</v>
      </c>
      <c r="D28">
        <v>10099.58</v>
      </c>
      <c r="E28">
        <v>2.08</v>
      </c>
      <c r="F28">
        <v>19.7</v>
      </c>
      <c r="G28">
        <v>12.66</v>
      </c>
      <c r="H28">
        <v>11.98</v>
      </c>
      <c r="I28" s="1">
        <f t="shared" ca="1" si="0"/>
        <v>2.08</v>
      </c>
      <c r="J28" s="1">
        <f t="shared" ca="1" si="1"/>
        <v>19.7</v>
      </c>
      <c r="M28" s="1"/>
      <c r="N28" s="1"/>
    </row>
    <row r="29" spans="1:17" x14ac:dyDescent="0.3">
      <c r="A29" t="s">
        <v>25</v>
      </c>
      <c r="B29">
        <v>25117.84</v>
      </c>
      <c r="C29">
        <v>11100.26</v>
      </c>
      <c r="D29">
        <v>10626.74</v>
      </c>
      <c r="E29">
        <v>3.36</v>
      </c>
      <c r="F29">
        <v>19.23</v>
      </c>
      <c r="G29">
        <v>18.559999999999999</v>
      </c>
      <c r="H29">
        <v>14.02</v>
      </c>
      <c r="I29" s="1">
        <f t="shared" ca="1" si="0"/>
        <v>3.36</v>
      </c>
      <c r="J29" s="1">
        <f t="shared" ca="1" si="1"/>
        <v>19.23</v>
      </c>
      <c r="M29" s="1"/>
      <c r="N29" s="1"/>
    </row>
    <row r="30" spans="1:17" ht="25.8" x14ac:dyDescent="0.5">
      <c r="A30" t="s">
        <v>26</v>
      </c>
      <c r="B30">
        <v>23361.27</v>
      </c>
      <c r="C30">
        <v>9786.08</v>
      </c>
      <c r="D30">
        <v>10397.959999999999</v>
      </c>
      <c r="E30">
        <v>4.01</v>
      </c>
      <c r="F30">
        <v>31.85</v>
      </c>
      <c r="G30">
        <v>27.62</v>
      </c>
      <c r="H30">
        <v>37.76</v>
      </c>
      <c r="I30" s="1">
        <f t="shared" ca="1" si="0"/>
        <v>4.01</v>
      </c>
      <c r="J30" s="1">
        <f t="shared" ca="1" si="1"/>
        <v>31.85</v>
      </c>
      <c r="M30" s="1"/>
      <c r="N30" s="1"/>
      <c r="Q30" s="4" t="str">
        <f ca="1">I3</f>
        <v>disocc</v>
      </c>
    </row>
    <row r="31" spans="1:17" ht="14.4" customHeight="1" x14ac:dyDescent="0.3">
      <c r="A31" t="s">
        <v>27</v>
      </c>
      <c r="B31">
        <v>23204.080000000002</v>
      </c>
      <c r="C31">
        <v>8962.15</v>
      </c>
      <c r="D31">
        <v>10214.25</v>
      </c>
      <c r="E31">
        <v>2.33</v>
      </c>
      <c r="F31">
        <v>62.74</v>
      </c>
      <c r="G31">
        <v>26.19</v>
      </c>
      <c r="H31">
        <v>24.91</v>
      </c>
      <c r="I31" s="1">
        <f t="shared" ca="1" si="0"/>
        <v>2.33</v>
      </c>
      <c r="J31" s="1">
        <f t="shared" ca="1" si="1"/>
        <v>62.74</v>
      </c>
      <c r="K31" s="1"/>
      <c r="L31" s="1"/>
      <c r="M31" s="1"/>
      <c r="N31" s="1"/>
    </row>
    <row r="32" spans="1:17" x14ac:dyDescent="0.3">
      <c r="A32" t="s">
        <v>28</v>
      </c>
      <c r="B32">
        <v>19592.03</v>
      </c>
      <c r="C32">
        <v>7350.34</v>
      </c>
      <c r="D32">
        <v>9975.25</v>
      </c>
      <c r="E32">
        <v>3.17</v>
      </c>
      <c r="F32">
        <v>39.119999999999997</v>
      </c>
      <c r="G32">
        <v>15.93</v>
      </c>
      <c r="H32">
        <v>8.0299999999999994</v>
      </c>
      <c r="I32" s="1">
        <f t="shared" ca="1" si="0"/>
        <v>3.17</v>
      </c>
      <c r="J32" s="1">
        <f t="shared" ca="1" si="1"/>
        <v>39.119999999999997</v>
      </c>
      <c r="K32" s="1"/>
      <c r="L32" s="1"/>
      <c r="M32" s="1"/>
      <c r="N32" s="1"/>
    </row>
    <row r="33" spans="1:14" x14ac:dyDescent="0.3">
      <c r="A33" t="s">
        <v>29</v>
      </c>
      <c r="B33">
        <v>22883.66</v>
      </c>
      <c r="C33">
        <v>8558.84</v>
      </c>
      <c r="D33">
        <v>9883.7199999999993</v>
      </c>
      <c r="E33">
        <v>2.56</v>
      </c>
      <c r="F33">
        <v>46.86</v>
      </c>
      <c r="G33">
        <v>27.78</v>
      </c>
      <c r="H33">
        <v>24.67</v>
      </c>
      <c r="I33" s="1">
        <f t="shared" ca="1" si="0"/>
        <v>2.56</v>
      </c>
      <c r="J33" s="1">
        <f t="shared" ca="1" si="1"/>
        <v>46.86</v>
      </c>
      <c r="K33" s="1"/>
      <c r="L33" s="1"/>
      <c r="M33" s="1"/>
      <c r="N33" s="1"/>
    </row>
    <row r="34" spans="1:14" x14ac:dyDescent="0.3">
      <c r="A34" t="s">
        <v>30</v>
      </c>
      <c r="B34">
        <v>21213.759999999998</v>
      </c>
      <c r="C34">
        <v>8159.78</v>
      </c>
      <c r="D34">
        <v>11041.13</v>
      </c>
      <c r="E34">
        <v>5.0599999999999996</v>
      </c>
      <c r="F34">
        <v>27.93</v>
      </c>
      <c r="G34">
        <v>32.909999999999997</v>
      </c>
      <c r="H34">
        <v>29.93</v>
      </c>
      <c r="I34" s="1">
        <f t="shared" ca="1" si="0"/>
        <v>5.0599999999999996</v>
      </c>
      <c r="J34" s="1">
        <f t="shared" ca="1" si="1"/>
        <v>27.93</v>
      </c>
      <c r="K34" s="1"/>
      <c r="L34" s="1"/>
      <c r="M34" s="1"/>
      <c r="N34" s="1"/>
    </row>
    <row r="35" spans="1:14" x14ac:dyDescent="0.3">
      <c r="A35" t="s">
        <v>31</v>
      </c>
      <c r="B35">
        <v>23058.25</v>
      </c>
      <c r="C35">
        <v>9922.0400000000009</v>
      </c>
      <c r="D35">
        <v>10265.02</v>
      </c>
      <c r="E35">
        <v>3.99</v>
      </c>
      <c r="F35">
        <v>28.88</v>
      </c>
      <c r="G35">
        <v>28.39</v>
      </c>
      <c r="H35">
        <v>42.53</v>
      </c>
      <c r="I35" s="1">
        <f t="shared" ref="I35:I66" ca="1" si="2">OFFSET($H35,0,P$1-7)</f>
        <v>3.99</v>
      </c>
      <c r="J35" s="1">
        <f t="shared" ref="J35:J66" ca="1" si="3">OFFSET($H35,0,Q$1-7)</f>
        <v>28.88</v>
      </c>
      <c r="K35" s="1"/>
      <c r="L35" s="1"/>
    </row>
    <row r="36" spans="1:14" x14ac:dyDescent="0.3">
      <c r="A36" t="s">
        <v>32</v>
      </c>
      <c r="B36">
        <v>19405.25</v>
      </c>
      <c r="C36">
        <v>7507.03</v>
      </c>
      <c r="D36">
        <v>9604</v>
      </c>
      <c r="E36">
        <v>6.61</v>
      </c>
      <c r="F36">
        <v>15.48</v>
      </c>
      <c r="G36">
        <v>20.74</v>
      </c>
      <c r="H36">
        <v>20.010000000000002</v>
      </c>
      <c r="I36" s="1">
        <f t="shared" ca="1" si="2"/>
        <v>6.61</v>
      </c>
      <c r="J36" s="1">
        <f t="shared" ca="1" si="3"/>
        <v>15.48</v>
      </c>
      <c r="K36" s="1"/>
      <c r="L36" s="1"/>
    </row>
    <row r="37" spans="1:14" x14ac:dyDescent="0.3">
      <c r="A37" t="s">
        <v>33</v>
      </c>
      <c r="B37">
        <v>20739.080000000002</v>
      </c>
      <c r="C37">
        <v>10359.459999999999</v>
      </c>
      <c r="D37">
        <v>10454.77</v>
      </c>
      <c r="E37">
        <v>4.42</v>
      </c>
      <c r="F37">
        <v>32.229999999999997</v>
      </c>
      <c r="G37">
        <v>36.47</v>
      </c>
      <c r="H37">
        <v>13.73</v>
      </c>
      <c r="I37" s="1">
        <f t="shared" ca="1" si="2"/>
        <v>4.42</v>
      </c>
      <c r="J37" s="1">
        <f t="shared" ca="1" si="3"/>
        <v>32.229999999999997</v>
      </c>
      <c r="K37" s="1"/>
      <c r="L37" s="1"/>
    </row>
    <row r="38" spans="1:14" x14ac:dyDescent="0.3">
      <c r="A38" t="s">
        <v>34</v>
      </c>
      <c r="B38">
        <v>21872.49</v>
      </c>
      <c r="C38">
        <v>8941.2800000000007</v>
      </c>
      <c r="D38">
        <v>11926.48</v>
      </c>
      <c r="E38">
        <v>5.26</v>
      </c>
      <c r="F38">
        <v>60.89</v>
      </c>
      <c r="G38">
        <v>29.62</v>
      </c>
      <c r="H38">
        <v>20.78</v>
      </c>
      <c r="I38" s="1">
        <f t="shared" ca="1" si="2"/>
        <v>5.26</v>
      </c>
      <c r="J38" s="1">
        <f t="shared" ca="1" si="3"/>
        <v>60.89</v>
      </c>
    </row>
    <row r="39" spans="1:14" x14ac:dyDescent="0.3">
      <c r="A39" t="s">
        <v>35</v>
      </c>
      <c r="B39">
        <v>25963.61</v>
      </c>
      <c r="C39">
        <v>13643.31</v>
      </c>
      <c r="D39">
        <v>13103.55</v>
      </c>
      <c r="E39">
        <v>6.42</v>
      </c>
      <c r="F39">
        <v>20.97</v>
      </c>
      <c r="G39">
        <v>57.05</v>
      </c>
      <c r="H39">
        <v>35.799999999999997</v>
      </c>
      <c r="I39" s="1">
        <f t="shared" ca="1" si="2"/>
        <v>6.42</v>
      </c>
      <c r="J39" s="1">
        <f t="shared" ca="1" si="3"/>
        <v>20.97</v>
      </c>
    </row>
    <row r="40" spans="1:14" x14ac:dyDescent="0.3">
      <c r="A40" t="s">
        <v>36</v>
      </c>
      <c r="B40">
        <v>20082.73</v>
      </c>
      <c r="C40">
        <v>8759.1200000000008</v>
      </c>
      <c r="D40">
        <v>10136.25</v>
      </c>
      <c r="E40">
        <v>2.97</v>
      </c>
      <c r="F40">
        <v>52.19</v>
      </c>
      <c r="G40">
        <v>33.76</v>
      </c>
      <c r="H40">
        <v>23.52</v>
      </c>
      <c r="I40" s="1">
        <f t="shared" ca="1" si="2"/>
        <v>2.97</v>
      </c>
      <c r="J40" s="1">
        <f t="shared" ca="1" si="3"/>
        <v>52.19</v>
      </c>
    </row>
    <row r="41" spans="1:14" x14ac:dyDescent="0.3">
      <c r="A41" t="s">
        <v>37</v>
      </c>
      <c r="B41">
        <v>22422.84</v>
      </c>
      <c r="C41">
        <v>10012.27</v>
      </c>
      <c r="D41">
        <v>10839.97</v>
      </c>
      <c r="E41">
        <v>4.79</v>
      </c>
      <c r="F41">
        <v>20.260000000000002</v>
      </c>
      <c r="G41">
        <v>26.14</v>
      </c>
      <c r="H41">
        <v>26.42</v>
      </c>
      <c r="I41" s="1">
        <f t="shared" ca="1" si="2"/>
        <v>4.79</v>
      </c>
      <c r="J41" s="1">
        <f t="shared" ca="1" si="3"/>
        <v>20.260000000000002</v>
      </c>
    </row>
    <row r="42" spans="1:14" x14ac:dyDescent="0.3">
      <c r="A42" t="s">
        <v>38</v>
      </c>
      <c r="B42">
        <v>25139.29</v>
      </c>
      <c r="C42">
        <v>11417.11</v>
      </c>
      <c r="D42">
        <v>10981.96</v>
      </c>
      <c r="E42">
        <v>4.01</v>
      </c>
      <c r="F42">
        <v>29.17</v>
      </c>
      <c r="G42">
        <v>31.3</v>
      </c>
      <c r="H42">
        <v>30.47</v>
      </c>
      <c r="I42" s="1">
        <f t="shared" ca="1" si="2"/>
        <v>4.01</v>
      </c>
      <c r="J42" s="1">
        <f t="shared" ca="1" si="3"/>
        <v>29.17</v>
      </c>
    </row>
    <row r="43" spans="1:14" x14ac:dyDescent="0.3">
      <c r="A43" t="s">
        <v>39</v>
      </c>
      <c r="B43">
        <v>23238.04</v>
      </c>
      <c r="C43">
        <v>10264.58</v>
      </c>
      <c r="D43">
        <v>10448.540000000001</v>
      </c>
      <c r="E43">
        <v>2.82</v>
      </c>
      <c r="F43">
        <v>49.65</v>
      </c>
      <c r="G43">
        <v>20.98</v>
      </c>
      <c r="H43">
        <v>33.19</v>
      </c>
      <c r="I43" s="1">
        <f t="shared" ca="1" si="2"/>
        <v>2.82</v>
      </c>
      <c r="J43" s="1">
        <f t="shared" ca="1" si="3"/>
        <v>49.65</v>
      </c>
    </row>
    <row r="44" spans="1:14" ht="14.4" customHeight="1" x14ac:dyDescent="0.3">
      <c r="A44" t="s">
        <v>40</v>
      </c>
      <c r="B44">
        <v>25771.49</v>
      </c>
      <c r="C44">
        <v>10179.11</v>
      </c>
      <c r="D44">
        <v>10428.9</v>
      </c>
      <c r="E44">
        <v>2.5499999999999998</v>
      </c>
      <c r="F44">
        <v>48.39</v>
      </c>
      <c r="G44">
        <v>28.88</v>
      </c>
      <c r="H44">
        <v>45.04</v>
      </c>
      <c r="I44" s="1">
        <f t="shared" ca="1" si="2"/>
        <v>2.5499999999999998</v>
      </c>
      <c r="J44" s="1">
        <f t="shared" ca="1" si="3"/>
        <v>48.39</v>
      </c>
    </row>
    <row r="45" spans="1:14" x14ac:dyDescent="0.3">
      <c r="A45" t="s">
        <v>41</v>
      </c>
      <c r="B45">
        <v>29837.439999999999</v>
      </c>
      <c r="C45">
        <v>12600.7</v>
      </c>
      <c r="D45">
        <v>12022.63</v>
      </c>
      <c r="E45">
        <v>3.13</v>
      </c>
      <c r="F45">
        <v>28.21</v>
      </c>
      <c r="G45">
        <v>33.82</v>
      </c>
      <c r="H45">
        <v>40.6</v>
      </c>
      <c r="I45" s="1">
        <f t="shared" ca="1" si="2"/>
        <v>3.13</v>
      </c>
      <c r="J45" s="1">
        <f t="shared" ca="1" si="3"/>
        <v>28.21</v>
      </c>
    </row>
    <row r="46" spans="1:14" ht="14.4" customHeight="1" x14ac:dyDescent="0.3">
      <c r="A46" t="s">
        <v>42</v>
      </c>
      <c r="B46">
        <v>20919.650000000001</v>
      </c>
      <c r="C46">
        <v>7636.55</v>
      </c>
      <c r="D46">
        <v>10689.7</v>
      </c>
      <c r="E46">
        <v>6.4</v>
      </c>
      <c r="F46">
        <v>23.58</v>
      </c>
      <c r="G46">
        <v>36.5</v>
      </c>
      <c r="H46">
        <v>24.75</v>
      </c>
      <c r="I46" s="1">
        <f t="shared" ca="1" si="2"/>
        <v>6.4</v>
      </c>
      <c r="J46" s="1">
        <f t="shared" ca="1" si="3"/>
        <v>23.58</v>
      </c>
    </row>
    <row r="47" spans="1:14" x14ac:dyDescent="0.3">
      <c r="A47" t="s">
        <v>43</v>
      </c>
      <c r="B47">
        <v>22538.97</v>
      </c>
      <c r="C47">
        <v>9408.58</v>
      </c>
      <c r="D47">
        <v>10468.31</v>
      </c>
      <c r="E47">
        <v>4.26</v>
      </c>
      <c r="F47">
        <v>24.85</v>
      </c>
      <c r="G47">
        <v>19.68</v>
      </c>
      <c r="H47">
        <v>27</v>
      </c>
      <c r="I47" s="1">
        <f t="shared" ca="1" si="2"/>
        <v>4.26</v>
      </c>
      <c r="J47" s="1">
        <f t="shared" ca="1" si="3"/>
        <v>24.85</v>
      </c>
    </row>
    <row r="48" spans="1:14" x14ac:dyDescent="0.3">
      <c r="A48" t="s">
        <v>44</v>
      </c>
      <c r="B48">
        <v>22026.77</v>
      </c>
      <c r="C48">
        <v>10598.16</v>
      </c>
      <c r="D48">
        <v>9933.82</v>
      </c>
      <c r="E48">
        <v>5.1100000000000003</v>
      </c>
      <c r="F48">
        <v>25.9</v>
      </c>
      <c r="G48">
        <v>16.88</v>
      </c>
      <c r="H48">
        <v>27.45</v>
      </c>
      <c r="I48" s="1">
        <f t="shared" ca="1" si="2"/>
        <v>5.1100000000000003</v>
      </c>
      <c r="J48" s="1">
        <f t="shared" ca="1" si="3"/>
        <v>25.9</v>
      </c>
    </row>
    <row r="49" spans="1:10" x14ac:dyDescent="0.3">
      <c r="A49" t="s">
        <v>45</v>
      </c>
      <c r="B49">
        <v>19046.63</v>
      </c>
      <c r="C49">
        <v>8788.1200000000008</v>
      </c>
      <c r="D49">
        <v>9401.48</v>
      </c>
      <c r="E49">
        <v>7.11</v>
      </c>
      <c r="F49">
        <v>19.23</v>
      </c>
      <c r="G49">
        <v>15.2</v>
      </c>
      <c r="H49">
        <v>64.77</v>
      </c>
      <c r="I49" s="1">
        <f t="shared" ca="1" si="2"/>
        <v>7.11</v>
      </c>
      <c r="J49" s="1">
        <f t="shared" ca="1" si="3"/>
        <v>19.23</v>
      </c>
    </row>
    <row r="50" spans="1:10" x14ac:dyDescent="0.3">
      <c r="A50" t="s">
        <v>46</v>
      </c>
      <c r="B50">
        <v>17525.060000000001</v>
      </c>
      <c r="C50">
        <v>9697.86</v>
      </c>
      <c r="D50">
        <v>9345.17</v>
      </c>
      <c r="E50">
        <v>4.29</v>
      </c>
      <c r="F50">
        <v>27.01</v>
      </c>
      <c r="G50">
        <v>33.08</v>
      </c>
      <c r="H50">
        <v>33.380000000000003</v>
      </c>
      <c r="I50" s="1">
        <f t="shared" ca="1" si="2"/>
        <v>4.29</v>
      </c>
      <c r="J50" s="1">
        <f t="shared" ca="1" si="3"/>
        <v>27.01</v>
      </c>
    </row>
    <row r="51" spans="1:10" x14ac:dyDescent="0.3">
      <c r="A51" t="s">
        <v>47</v>
      </c>
      <c r="B51">
        <v>21327.94</v>
      </c>
      <c r="C51">
        <v>8740.7199999999993</v>
      </c>
      <c r="D51">
        <v>10631.51</v>
      </c>
      <c r="E51">
        <v>3.93</v>
      </c>
      <c r="F51">
        <v>27.98</v>
      </c>
      <c r="G51">
        <v>15.27</v>
      </c>
      <c r="H51">
        <v>29.35</v>
      </c>
      <c r="I51" s="1">
        <f t="shared" ca="1" si="2"/>
        <v>3.93</v>
      </c>
      <c r="J51" s="1">
        <f t="shared" ca="1" si="3"/>
        <v>27.98</v>
      </c>
    </row>
    <row r="52" spans="1:10" x14ac:dyDescent="0.3">
      <c r="A52" t="s">
        <v>48</v>
      </c>
      <c r="B52">
        <v>18360.439999999999</v>
      </c>
      <c r="C52">
        <v>8317.7099999999991</v>
      </c>
      <c r="D52">
        <v>8961.17</v>
      </c>
      <c r="E52">
        <v>5.74</v>
      </c>
      <c r="F52">
        <v>24.3</v>
      </c>
      <c r="G52">
        <v>32.72</v>
      </c>
      <c r="H52">
        <v>62.3</v>
      </c>
      <c r="I52" s="1">
        <f t="shared" ca="1" si="2"/>
        <v>5.74</v>
      </c>
      <c r="J52" s="1">
        <f t="shared" ca="1" si="3"/>
        <v>24.3</v>
      </c>
    </row>
    <row r="53" spans="1:10" x14ac:dyDescent="0.3">
      <c r="A53" t="s">
        <v>49</v>
      </c>
      <c r="B53">
        <v>17575.48</v>
      </c>
      <c r="C53">
        <v>7661.13</v>
      </c>
      <c r="D53">
        <v>8720.75</v>
      </c>
      <c r="E53">
        <v>6.29</v>
      </c>
      <c r="F53">
        <v>29.29</v>
      </c>
      <c r="G53">
        <v>40.19</v>
      </c>
      <c r="H53">
        <v>52.85</v>
      </c>
      <c r="I53" s="1">
        <f t="shared" ca="1" si="2"/>
        <v>6.29</v>
      </c>
      <c r="J53" s="1">
        <f t="shared" ca="1" si="3"/>
        <v>29.29</v>
      </c>
    </row>
    <row r="54" spans="1:10" x14ac:dyDescent="0.3">
      <c r="A54" t="s">
        <v>50</v>
      </c>
      <c r="B54">
        <v>15948.13</v>
      </c>
      <c r="C54">
        <v>7164.87</v>
      </c>
      <c r="D54">
        <v>10935.28</v>
      </c>
      <c r="E54">
        <v>11.87</v>
      </c>
      <c r="F54">
        <v>31.64</v>
      </c>
      <c r="G54">
        <v>49.5</v>
      </c>
      <c r="H54">
        <v>46.47</v>
      </c>
      <c r="I54" s="1">
        <f t="shared" ca="1" si="2"/>
        <v>11.87</v>
      </c>
      <c r="J54" s="1">
        <f t="shared" ca="1" si="3"/>
        <v>31.64</v>
      </c>
    </row>
    <row r="55" spans="1:10" x14ac:dyDescent="0.3">
      <c r="A55" t="s">
        <v>51</v>
      </c>
      <c r="B55">
        <v>19145.599999999999</v>
      </c>
      <c r="C55">
        <v>8838.89</v>
      </c>
      <c r="D55">
        <v>10308.549999999999</v>
      </c>
      <c r="E55">
        <v>4.79</v>
      </c>
      <c r="F55">
        <v>35.85</v>
      </c>
      <c r="G55">
        <v>48.23</v>
      </c>
      <c r="H55">
        <v>43.74</v>
      </c>
      <c r="I55" s="1">
        <f t="shared" ca="1" si="2"/>
        <v>4.79</v>
      </c>
      <c r="J55" s="1">
        <f t="shared" ca="1" si="3"/>
        <v>35.85</v>
      </c>
    </row>
    <row r="56" spans="1:10" x14ac:dyDescent="0.3">
      <c r="A56" t="s">
        <v>52</v>
      </c>
      <c r="B56">
        <v>20012.47</v>
      </c>
      <c r="C56">
        <v>8680.7099999999991</v>
      </c>
      <c r="D56">
        <v>9824.73</v>
      </c>
      <c r="E56">
        <v>5.64</v>
      </c>
      <c r="F56">
        <v>28.65</v>
      </c>
      <c r="G56">
        <v>40.200000000000003</v>
      </c>
      <c r="H56">
        <v>51.72</v>
      </c>
      <c r="I56" s="1">
        <f t="shared" ca="1" si="2"/>
        <v>5.64</v>
      </c>
      <c r="J56" s="1">
        <f t="shared" ca="1" si="3"/>
        <v>28.65</v>
      </c>
    </row>
    <row r="57" spans="1:10" x14ac:dyDescent="0.3">
      <c r="A57" t="s">
        <v>53</v>
      </c>
      <c r="B57">
        <v>25717.87</v>
      </c>
      <c r="C57">
        <v>11232.08</v>
      </c>
      <c r="D57">
        <v>11445.79</v>
      </c>
      <c r="E57">
        <v>5.62</v>
      </c>
      <c r="F57">
        <v>27.87</v>
      </c>
      <c r="G57">
        <v>47.03</v>
      </c>
      <c r="H57">
        <v>39.24</v>
      </c>
      <c r="I57" s="1">
        <f t="shared" ca="1" si="2"/>
        <v>5.62</v>
      </c>
      <c r="J57" s="1">
        <f t="shared" ca="1" si="3"/>
        <v>27.87</v>
      </c>
    </row>
    <row r="58" spans="1:10" x14ac:dyDescent="0.3">
      <c r="A58" t="s">
        <v>54</v>
      </c>
      <c r="B58">
        <v>17565.240000000002</v>
      </c>
      <c r="C58">
        <v>6727.87</v>
      </c>
      <c r="D58">
        <v>12043.08</v>
      </c>
      <c r="E58">
        <v>8.42</v>
      </c>
      <c r="F58">
        <v>17.29</v>
      </c>
      <c r="G58">
        <v>37.06</v>
      </c>
      <c r="H58">
        <v>35.14</v>
      </c>
      <c r="I58" s="1">
        <f t="shared" ca="1" si="2"/>
        <v>8.42</v>
      </c>
      <c r="J58" s="1">
        <f t="shared" ca="1" si="3"/>
        <v>17.29</v>
      </c>
    </row>
    <row r="59" spans="1:10" x14ac:dyDescent="0.3">
      <c r="A59" t="s">
        <v>55</v>
      </c>
      <c r="B59">
        <v>20391.02</v>
      </c>
      <c r="C59">
        <v>8471.09</v>
      </c>
      <c r="D59">
        <v>10833.68</v>
      </c>
      <c r="E59">
        <v>4.8499999999999996</v>
      </c>
      <c r="F59">
        <v>24.49</v>
      </c>
      <c r="G59">
        <v>36.56</v>
      </c>
      <c r="H59">
        <v>54.8</v>
      </c>
      <c r="I59" s="1">
        <f t="shared" ca="1" si="2"/>
        <v>4.8499999999999996</v>
      </c>
      <c r="J59" s="1">
        <f t="shared" ca="1" si="3"/>
        <v>24.49</v>
      </c>
    </row>
    <row r="60" spans="1:10" x14ac:dyDescent="0.3">
      <c r="A60" t="s">
        <v>56</v>
      </c>
      <c r="B60">
        <v>19091.63</v>
      </c>
      <c r="C60">
        <v>10523.71</v>
      </c>
      <c r="D60">
        <v>10097.43</v>
      </c>
      <c r="E60">
        <v>6.55</v>
      </c>
      <c r="F60">
        <v>61.37</v>
      </c>
      <c r="G60">
        <v>24.08</v>
      </c>
      <c r="H60">
        <v>32.020000000000003</v>
      </c>
      <c r="I60" s="1">
        <f t="shared" ca="1" si="2"/>
        <v>6.55</v>
      </c>
      <c r="J60" s="1">
        <f t="shared" ca="1" si="3"/>
        <v>61.37</v>
      </c>
    </row>
    <row r="61" spans="1:10" x14ac:dyDescent="0.3">
      <c r="A61" t="s">
        <v>57</v>
      </c>
      <c r="B61">
        <v>20190.419999999998</v>
      </c>
      <c r="C61">
        <v>11336.44</v>
      </c>
      <c r="D61">
        <v>10637.9</v>
      </c>
      <c r="E61">
        <v>3.38</v>
      </c>
      <c r="F61">
        <v>19.04</v>
      </c>
      <c r="G61">
        <v>25.31</v>
      </c>
      <c r="H61">
        <v>16.329999999999998</v>
      </c>
      <c r="I61" s="1">
        <f t="shared" ca="1" si="2"/>
        <v>3.38</v>
      </c>
      <c r="J61" s="1">
        <f t="shared" ca="1" si="3"/>
        <v>19.04</v>
      </c>
    </row>
    <row r="62" spans="1:10" x14ac:dyDescent="0.3">
      <c r="A62" t="s">
        <v>58</v>
      </c>
      <c r="B62">
        <v>16943.28</v>
      </c>
      <c r="C62">
        <v>7618.48</v>
      </c>
      <c r="D62">
        <v>10559.54</v>
      </c>
      <c r="E62">
        <v>8.7899999999999991</v>
      </c>
      <c r="F62">
        <v>4.7300000000000004</v>
      </c>
      <c r="G62">
        <v>21.95</v>
      </c>
      <c r="H62">
        <v>31.8</v>
      </c>
      <c r="I62" s="1">
        <f t="shared" ca="1" si="2"/>
        <v>8.7899999999999991</v>
      </c>
      <c r="J62" s="1">
        <f t="shared" ca="1" si="3"/>
        <v>4.7300000000000004</v>
      </c>
    </row>
    <row r="63" spans="1:10" x14ac:dyDescent="0.3">
      <c r="A63" t="s">
        <v>59</v>
      </c>
      <c r="B63">
        <v>23029.45</v>
      </c>
      <c r="C63">
        <v>11022.14</v>
      </c>
      <c r="D63">
        <v>9845.34</v>
      </c>
      <c r="E63">
        <v>5.16</v>
      </c>
      <c r="F63">
        <v>58.24</v>
      </c>
      <c r="G63">
        <v>40.44</v>
      </c>
      <c r="H63">
        <v>67.08</v>
      </c>
      <c r="I63" s="1">
        <f t="shared" ca="1" si="2"/>
        <v>5.16</v>
      </c>
      <c r="J63" s="1">
        <f t="shared" ca="1" si="3"/>
        <v>58.24</v>
      </c>
    </row>
    <row r="64" spans="1:10" x14ac:dyDescent="0.3">
      <c r="A64" t="s">
        <v>60</v>
      </c>
      <c r="B64">
        <v>19283.7</v>
      </c>
      <c r="C64">
        <v>7977.96</v>
      </c>
      <c r="D64">
        <v>9918.0300000000007</v>
      </c>
      <c r="E64">
        <v>6.08</v>
      </c>
      <c r="F64">
        <v>12.83</v>
      </c>
      <c r="G64">
        <v>32.31</v>
      </c>
      <c r="H64">
        <v>46.1</v>
      </c>
      <c r="I64" s="1">
        <f t="shared" ca="1" si="2"/>
        <v>6.08</v>
      </c>
      <c r="J64" s="1">
        <f t="shared" ca="1" si="3"/>
        <v>12.83</v>
      </c>
    </row>
    <row r="65" spans="1:10" x14ac:dyDescent="0.3">
      <c r="A65" t="s">
        <v>61</v>
      </c>
      <c r="B65">
        <v>16402.96</v>
      </c>
      <c r="C65">
        <v>6801.26</v>
      </c>
      <c r="D65">
        <v>10776.82</v>
      </c>
      <c r="E65">
        <v>7.73</v>
      </c>
      <c r="F65">
        <v>25.64</v>
      </c>
      <c r="G65">
        <v>30.86</v>
      </c>
      <c r="H65">
        <v>41.12</v>
      </c>
      <c r="I65" s="1">
        <f t="shared" ca="1" si="2"/>
        <v>7.73</v>
      </c>
      <c r="J65" s="1">
        <f t="shared" ca="1" si="3"/>
        <v>25.64</v>
      </c>
    </row>
    <row r="66" spans="1:10" x14ac:dyDescent="0.3">
      <c r="A66" t="s">
        <v>62</v>
      </c>
      <c r="B66">
        <v>15874.58</v>
      </c>
      <c r="C66">
        <v>5748.72</v>
      </c>
      <c r="D66">
        <v>9676.57</v>
      </c>
      <c r="E66">
        <v>9.8000000000000007</v>
      </c>
      <c r="F66">
        <v>6.36</v>
      </c>
      <c r="G66">
        <v>17.46</v>
      </c>
      <c r="H66">
        <v>42.15</v>
      </c>
      <c r="I66" s="1">
        <f t="shared" ca="1" si="2"/>
        <v>9.8000000000000007</v>
      </c>
      <c r="J66" s="1">
        <f t="shared" ca="1" si="3"/>
        <v>6.36</v>
      </c>
    </row>
    <row r="67" spans="1:10" ht="14.4" customHeight="1" x14ac:dyDescent="0.3">
      <c r="A67" t="s">
        <v>63</v>
      </c>
      <c r="B67">
        <v>14236.55</v>
      </c>
      <c r="C67">
        <v>5411.53</v>
      </c>
      <c r="D67">
        <v>9733.7000000000007</v>
      </c>
      <c r="E67">
        <v>12.07</v>
      </c>
      <c r="F67">
        <v>35.11</v>
      </c>
      <c r="G67">
        <v>20.88</v>
      </c>
      <c r="H67">
        <v>38.200000000000003</v>
      </c>
      <c r="I67" s="1">
        <f t="shared" ref="I67:I98" ca="1" si="4">OFFSET($H67,0,P$1-7)</f>
        <v>12.07</v>
      </c>
      <c r="J67" s="1">
        <f t="shared" ref="J67:J98" ca="1" si="5">OFFSET($H67,0,Q$1-7)</f>
        <v>35.11</v>
      </c>
    </row>
    <row r="68" spans="1:10" x14ac:dyDescent="0.3">
      <c r="A68" t="s">
        <v>64</v>
      </c>
      <c r="B68">
        <v>23822.57</v>
      </c>
      <c r="C68">
        <v>15558.38</v>
      </c>
      <c r="D68">
        <v>13480.95</v>
      </c>
      <c r="E68">
        <v>11.08</v>
      </c>
      <c r="F68">
        <v>6.91</v>
      </c>
      <c r="G68">
        <v>76.2</v>
      </c>
      <c r="H68">
        <v>112.02</v>
      </c>
      <c r="I68" s="1">
        <f t="shared" ca="1" si="4"/>
        <v>11.08</v>
      </c>
      <c r="J68" s="1">
        <f t="shared" ca="1" si="5"/>
        <v>6.91</v>
      </c>
    </row>
    <row r="69" spans="1:10" ht="14.4" customHeight="1" x14ac:dyDescent="0.3">
      <c r="A69" t="s">
        <v>65</v>
      </c>
      <c r="B69">
        <v>15891.84</v>
      </c>
      <c r="C69">
        <v>5085.8</v>
      </c>
      <c r="D69">
        <v>9356.67</v>
      </c>
      <c r="E69">
        <v>8.7899999999999991</v>
      </c>
      <c r="F69">
        <v>26.4</v>
      </c>
      <c r="G69">
        <v>39.17</v>
      </c>
      <c r="H69">
        <v>79.989999999999995</v>
      </c>
      <c r="I69" s="1">
        <f t="shared" ca="1" si="4"/>
        <v>8.7899999999999991</v>
      </c>
      <c r="J69" s="1">
        <f t="shared" ca="1" si="5"/>
        <v>26.4</v>
      </c>
    </row>
    <row r="70" spans="1:10" x14ac:dyDescent="0.3">
      <c r="A70" t="s">
        <v>66</v>
      </c>
      <c r="B70">
        <v>17029.04</v>
      </c>
      <c r="C70">
        <v>4503.9799999999996</v>
      </c>
      <c r="D70">
        <v>8947.43</v>
      </c>
      <c r="E70">
        <v>13.57</v>
      </c>
      <c r="F70">
        <v>40.25</v>
      </c>
      <c r="G70">
        <v>31.64</v>
      </c>
      <c r="H70">
        <v>85.88</v>
      </c>
      <c r="I70" s="1">
        <f t="shared" ca="1" si="4"/>
        <v>13.57</v>
      </c>
      <c r="J70" s="1">
        <f t="shared" ca="1" si="5"/>
        <v>40.25</v>
      </c>
    </row>
    <row r="71" spans="1:10" ht="14.4" customHeight="1" x14ac:dyDescent="0.3">
      <c r="A71" t="s">
        <v>67</v>
      </c>
      <c r="B71">
        <v>10155.540000000001</v>
      </c>
      <c r="C71">
        <v>4056.48</v>
      </c>
      <c r="D71">
        <v>8732.52</v>
      </c>
      <c r="E71">
        <v>23.67</v>
      </c>
      <c r="F71">
        <v>13.92</v>
      </c>
      <c r="G71">
        <v>42.36</v>
      </c>
      <c r="H71">
        <v>75.58</v>
      </c>
      <c r="I71" s="1">
        <f t="shared" ca="1" si="4"/>
        <v>23.67</v>
      </c>
      <c r="J71" s="1">
        <f t="shared" ca="1" si="5"/>
        <v>13.92</v>
      </c>
    </row>
    <row r="72" spans="1:10" x14ac:dyDescent="0.3">
      <c r="A72" t="s">
        <v>68</v>
      </c>
      <c r="B72">
        <v>12504.18</v>
      </c>
      <c r="C72">
        <v>4142.8500000000004</v>
      </c>
      <c r="D72">
        <v>8094.32</v>
      </c>
      <c r="E72">
        <v>17.579999999999998</v>
      </c>
      <c r="F72">
        <v>1.83</v>
      </c>
      <c r="G72">
        <v>20.77</v>
      </c>
      <c r="H72">
        <v>93.1</v>
      </c>
      <c r="I72" s="1">
        <f t="shared" ca="1" si="4"/>
        <v>17.579999999999998</v>
      </c>
      <c r="J72" s="1">
        <f t="shared" ca="1" si="5"/>
        <v>1.83</v>
      </c>
    </row>
    <row r="73" spans="1:10" x14ac:dyDescent="0.3">
      <c r="A73" t="s">
        <v>69</v>
      </c>
      <c r="B73">
        <v>12604.49</v>
      </c>
      <c r="C73">
        <v>6049.62</v>
      </c>
      <c r="D73">
        <v>10060.219999999999</v>
      </c>
      <c r="E73">
        <v>27.99</v>
      </c>
      <c r="F73">
        <v>12.14</v>
      </c>
      <c r="G73">
        <v>70.900000000000006</v>
      </c>
      <c r="H73">
        <v>108.53</v>
      </c>
      <c r="I73" s="1">
        <f t="shared" ca="1" si="4"/>
        <v>27.99</v>
      </c>
      <c r="J73" s="1">
        <f t="shared" ca="1" si="5"/>
        <v>12.14</v>
      </c>
    </row>
    <row r="74" spans="1:10" x14ac:dyDescent="0.3">
      <c r="A74" t="s">
        <v>70</v>
      </c>
      <c r="B74">
        <v>12398.65</v>
      </c>
      <c r="C74">
        <v>4825.67</v>
      </c>
      <c r="D74">
        <v>8061.27</v>
      </c>
      <c r="E74">
        <v>17.149999999999999</v>
      </c>
      <c r="F74">
        <v>18.809999999999999</v>
      </c>
      <c r="G74">
        <v>30.26</v>
      </c>
      <c r="H74">
        <v>106.4</v>
      </c>
      <c r="I74" s="1">
        <f t="shared" ca="1" si="4"/>
        <v>17.149999999999999</v>
      </c>
      <c r="J74" s="1">
        <f t="shared" ca="1" si="5"/>
        <v>18.809999999999999</v>
      </c>
    </row>
    <row r="75" spans="1:10" x14ac:dyDescent="0.3">
      <c r="A75" t="s">
        <v>71</v>
      </c>
      <c r="B75">
        <v>12515.16</v>
      </c>
      <c r="C75">
        <v>4960.91</v>
      </c>
      <c r="D75">
        <v>8635.8799999999992</v>
      </c>
      <c r="E75">
        <v>16.46</v>
      </c>
      <c r="F75">
        <v>9.07</v>
      </c>
      <c r="G75">
        <v>38.58</v>
      </c>
      <c r="H75">
        <v>107.25</v>
      </c>
      <c r="I75" s="1">
        <f t="shared" ca="1" si="4"/>
        <v>16.46</v>
      </c>
      <c r="J75" s="1">
        <f t="shared" ca="1" si="5"/>
        <v>9.07</v>
      </c>
    </row>
    <row r="76" spans="1:10" x14ac:dyDescent="0.3">
      <c r="A76" t="s">
        <v>72</v>
      </c>
      <c r="B76">
        <v>14421.29</v>
      </c>
      <c r="C76">
        <v>6139.46</v>
      </c>
      <c r="D76">
        <v>9701.7199999999993</v>
      </c>
      <c r="E76">
        <v>10.3</v>
      </c>
      <c r="F76">
        <v>24.64</v>
      </c>
      <c r="G76">
        <v>28.62</v>
      </c>
      <c r="H76">
        <v>55.74</v>
      </c>
      <c r="I76" s="1">
        <f t="shared" ca="1" si="4"/>
        <v>10.3</v>
      </c>
      <c r="J76" s="1">
        <f t="shared" ca="1" si="5"/>
        <v>24.64</v>
      </c>
    </row>
    <row r="77" spans="1:10" x14ac:dyDescent="0.3">
      <c r="A77" t="s">
        <v>73</v>
      </c>
      <c r="B77">
        <v>15081.98</v>
      </c>
      <c r="C77">
        <v>7431.26</v>
      </c>
      <c r="D77">
        <v>8519.0300000000007</v>
      </c>
      <c r="E77">
        <v>6.67</v>
      </c>
      <c r="F77">
        <v>21.53</v>
      </c>
      <c r="G77">
        <v>37.369999999999997</v>
      </c>
      <c r="H77">
        <v>66.08</v>
      </c>
      <c r="I77" s="1">
        <f t="shared" ca="1" si="4"/>
        <v>6.67</v>
      </c>
      <c r="J77" s="1">
        <f t="shared" ca="1" si="5"/>
        <v>21.53</v>
      </c>
    </row>
    <row r="78" spans="1:10" x14ac:dyDescent="0.3">
      <c r="A78" t="s">
        <v>74</v>
      </c>
      <c r="B78">
        <v>16426.89</v>
      </c>
      <c r="C78">
        <v>7423.6</v>
      </c>
      <c r="D78">
        <v>9817.75</v>
      </c>
      <c r="E78">
        <v>6.83</v>
      </c>
      <c r="F78">
        <v>7.77</v>
      </c>
      <c r="G78">
        <v>30.84</v>
      </c>
      <c r="H78">
        <v>66.739999999999995</v>
      </c>
      <c r="I78" s="1">
        <f t="shared" ca="1" si="4"/>
        <v>6.83</v>
      </c>
      <c r="J78" s="1">
        <f t="shared" ca="1" si="5"/>
        <v>7.77</v>
      </c>
    </row>
    <row r="79" spans="1:10" x14ac:dyDescent="0.3">
      <c r="A79" t="s">
        <v>75</v>
      </c>
      <c r="B79">
        <v>15669.59</v>
      </c>
      <c r="C79">
        <v>5841.9</v>
      </c>
      <c r="D79">
        <v>8266.49</v>
      </c>
      <c r="E79">
        <v>7.39</v>
      </c>
      <c r="F79">
        <v>47.92</v>
      </c>
      <c r="G79">
        <v>20.85</v>
      </c>
      <c r="H79">
        <v>80.23</v>
      </c>
      <c r="I79" s="1">
        <f t="shared" ca="1" si="4"/>
        <v>7.39</v>
      </c>
      <c r="J79" s="1">
        <f t="shared" ca="1" si="5"/>
        <v>47.92</v>
      </c>
    </row>
    <row r="80" spans="1:10" x14ac:dyDescent="0.3">
      <c r="A80" t="s">
        <v>76</v>
      </c>
      <c r="B80">
        <v>15308.73</v>
      </c>
      <c r="C80">
        <v>4550.97</v>
      </c>
      <c r="D80">
        <v>8108.72</v>
      </c>
      <c r="E80">
        <v>15.37</v>
      </c>
      <c r="F80">
        <v>5.99</v>
      </c>
      <c r="G80">
        <v>16.079999999999998</v>
      </c>
      <c r="H80">
        <v>43.16</v>
      </c>
      <c r="I80" s="1">
        <f t="shared" ca="1" si="4"/>
        <v>15.37</v>
      </c>
      <c r="J80" s="1">
        <f t="shared" ca="1" si="5"/>
        <v>5.99</v>
      </c>
    </row>
    <row r="81" spans="1:10" x14ac:dyDescent="0.3">
      <c r="A81" t="s">
        <v>77</v>
      </c>
      <c r="B81">
        <v>13692.79</v>
      </c>
      <c r="C81">
        <v>4119.42</v>
      </c>
      <c r="D81">
        <v>8049.77</v>
      </c>
      <c r="E81">
        <v>10</v>
      </c>
      <c r="F81">
        <v>24.93</v>
      </c>
      <c r="G81">
        <v>26.93</v>
      </c>
      <c r="H81">
        <v>65.22</v>
      </c>
      <c r="I81" s="1">
        <f t="shared" ca="1" si="4"/>
        <v>10</v>
      </c>
      <c r="J81" s="1">
        <f t="shared" ca="1" si="5"/>
        <v>24.93</v>
      </c>
    </row>
    <row r="82" spans="1:10" x14ac:dyDescent="0.3">
      <c r="A82" t="s">
        <v>78</v>
      </c>
      <c r="B82">
        <v>10481.030000000001</v>
      </c>
      <c r="C82">
        <v>5311.58</v>
      </c>
      <c r="D82">
        <v>8603.68</v>
      </c>
      <c r="E82">
        <v>18.53</v>
      </c>
      <c r="F82">
        <v>8.5399999999999991</v>
      </c>
      <c r="G82">
        <v>21.87</v>
      </c>
      <c r="H82">
        <v>51.68</v>
      </c>
      <c r="I82" s="1">
        <f t="shared" ca="1" si="4"/>
        <v>18.53</v>
      </c>
      <c r="J82" s="1">
        <f t="shared" ca="1" si="5"/>
        <v>8.5399999999999991</v>
      </c>
    </row>
    <row r="83" spans="1:10" x14ac:dyDescent="0.3">
      <c r="A83" t="s">
        <v>79</v>
      </c>
      <c r="B83">
        <v>13789.23</v>
      </c>
      <c r="C83">
        <v>6527.75</v>
      </c>
      <c r="D83">
        <v>9666.32</v>
      </c>
      <c r="E83">
        <v>14.65</v>
      </c>
      <c r="F83">
        <v>14.7</v>
      </c>
      <c r="G83">
        <v>48.57</v>
      </c>
      <c r="H83">
        <v>58</v>
      </c>
      <c r="I83" s="1">
        <f t="shared" ca="1" si="4"/>
        <v>14.65</v>
      </c>
      <c r="J83" s="1">
        <f t="shared" ca="1" si="5"/>
        <v>14.7</v>
      </c>
    </row>
    <row r="84" spans="1:10" x14ac:dyDescent="0.3">
      <c r="A84" t="s">
        <v>80</v>
      </c>
      <c r="B84">
        <v>13605.32</v>
      </c>
      <c r="C84">
        <v>4693.84</v>
      </c>
      <c r="D84">
        <v>10673.64</v>
      </c>
      <c r="E84">
        <v>21.13</v>
      </c>
      <c r="F84">
        <v>12.43</v>
      </c>
      <c r="G84">
        <v>41.61</v>
      </c>
      <c r="H84">
        <v>51.59</v>
      </c>
      <c r="I84" s="1">
        <f t="shared" ca="1" si="4"/>
        <v>21.13</v>
      </c>
      <c r="J84" s="1">
        <f t="shared" ca="1" si="5"/>
        <v>12.43</v>
      </c>
    </row>
    <row r="85" spans="1:10" x14ac:dyDescent="0.3">
      <c r="A85" t="s">
        <v>81</v>
      </c>
      <c r="B85">
        <v>10841.53</v>
      </c>
      <c r="C85">
        <v>4835.4799999999996</v>
      </c>
      <c r="D85">
        <v>9603.06</v>
      </c>
      <c r="E85">
        <v>15.25</v>
      </c>
      <c r="F85">
        <v>14.6</v>
      </c>
      <c r="G85">
        <v>18.66</v>
      </c>
      <c r="H85">
        <v>55.13</v>
      </c>
      <c r="I85" s="1">
        <f t="shared" ca="1" si="4"/>
        <v>15.25</v>
      </c>
      <c r="J85" s="1">
        <f t="shared" ca="1" si="5"/>
        <v>14.6</v>
      </c>
    </row>
    <row r="86" spans="1:10" x14ac:dyDescent="0.3">
      <c r="A86" t="s">
        <v>82</v>
      </c>
      <c r="B86">
        <v>10259.92</v>
      </c>
      <c r="C86">
        <v>4200.45</v>
      </c>
      <c r="D86">
        <v>8857.2800000000007</v>
      </c>
      <c r="E86">
        <v>18.760000000000002</v>
      </c>
      <c r="F86">
        <v>10.220000000000001</v>
      </c>
      <c r="G86">
        <v>27.94</v>
      </c>
      <c r="H86">
        <v>59.06</v>
      </c>
      <c r="I86" s="1">
        <f t="shared" ca="1" si="4"/>
        <v>18.760000000000002</v>
      </c>
      <c r="J86" s="1">
        <f t="shared" ca="1" si="5"/>
        <v>10.220000000000001</v>
      </c>
    </row>
    <row r="87" spans="1:10" x14ac:dyDescent="0.3">
      <c r="A87" t="s">
        <v>83</v>
      </c>
      <c r="B87">
        <v>12965.68</v>
      </c>
      <c r="C87">
        <v>4610.62</v>
      </c>
      <c r="D87">
        <v>8055.12</v>
      </c>
      <c r="E87">
        <v>15.96</v>
      </c>
      <c r="F87">
        <v>14.78</v>
      </c>
      <c r="G87">
        <v>16.45</v>
      </c>
      <c r="H87">
        <v>52.34</v>
      </c>
      <c r="I87" s="1">
        <f t="shared" ca="1" si="4"/>
        <v>15.96</v>
      </c>
      <c r="J87" s="1">
        <f t="shared" ca="1" si="5"/>
        <v>14.78</v>
      </c>
    </row>
    <row r="88" spans="1:10" x14ac:dyDescent="0.3">
      <c r="A88" t="s">
        <v>84</v>
      </c>
      <c r="B88">
        <v>13244.68</v>
      </c>
      <c r="C88">
        <v>5893.22</v>
      </c>
      <c r="D88">
        <v>8769.4699999999993</v>
      </c>
      <c r="E88">
        <v>16.79</v>
      </c>
      <c r="F88">
        <v>12.94</v>
      </c>
      <c r="G88">
        <v>34.5</v>
      </c>
      <c r="H88">
        <v>51.19</v>
      </c>
      <c r="I88" s="1">
        <f t="shared" ca="1" si="4"/>
        <v>16.79</v>
      </c>
      <c r="J88" s="1">
        <f t="shared" ca="1" si="5"/>
        <v>12.94</v>
      </c>
    </row>
    <row r="89" spans="1:10" x14ac:dyDescent="0.3">
      <c r="A89" t="s">
        <v>85</v>
      </c>
      <c r="B89">
        <v>11717.93</v>
      </c>
      <c r="C89">
        <v>4122.8100000000004</v>
      </c>
      <c r="D89">
        <v>8351.9599999999991</v>
      </c>
      <c r="E89">
        <v>22.77</v>
      </c>
      <c r="F89">
        <v>1.06</v>
      </c>
      <c r="G89">
        <v>31.61</v>
      </c>
      <c r="H89">
        <v>12.41</v>
      </c>
      <c r="I89" s="1">
        <f t="shared" ca="1" si="4"/>
        <v>22.77</v>
      </c>
      <c r="J89" s="1">
        <f t="shared" ca="1" si="5"/>
        <v>1.06</v>
      </c>
    </row>
    <row r="90" spans="1:10" x14ac:dyDescent="0.3">
      <c r="A90" t="s">
        <v>86</v>
      </c>
      <c r="B90">
        <v>12044.15</v>
      </c>
      <c r="C90">
        <v>4443.3999999999996</v>
      </c>
      <c r="D90">
        <v>9854.08</v>
      </c>
      <c r="E90">
        <v>28.89</v>
      </c>
      <c r="F90">
        <v>0.64</v>
      </c>
      <c r="G90">
        <v>37.75</v>
      </c>
      <c r="H90">
        <v>71.95</v>
      </c>
      <c r="I90" s="1">
        <f t="shared" ca="1" si="4"/>
        <v>28.89</v>
      </c>
      <c r="J90" s="1">
        <f t="shared" ca="1" si="5"/>
        <v>0.64</v>
      </c>
    </row>
    <row r="91" spans="1:10" x14ac:dyDescent="0.3">
      <c r="A91" t="s">
        <v>87</v>
      </c>
      <c r="B91">
        <v>11170.91</v>
      </c>
      <c r="C91">
        <v>4093.96</v>
      </c>
      <c r="D91">
        <v>9465.15</v>
      </c>
      <c r="E91">
        <v>30.53</v>
      </c>
      <c r="F91">
        <v>1.76</v>
      </c>
      <c r="G91">
        <v>25.89</v>
      </c>
      <c r="H91">
        <v>54.1</v>
      </c>
      <c r="I91" s="1">
        <f t="shared" ca="1" si="4"/>
        <v>30.53</v>
      </c>
      <c r="J91" s="1">
        <f t="shared" ca="1" si="5"/>
        <v>1.76</v>
      </c>
    </row>
    <row r="92" spans="1:10" x14ac:dyDescent="0.3">
      <c r="A92" t="s">
        <v>88</v>
      </c>
      <c r="B92">
        <v>10285.56</v>
      </c>
      <c r="C92">
        <v>4123.18</v>
      </c>
      <c r="D92">
        <v>7735.04</v>
      </c>
      <c r="E92">
        <v>16.53</v>
      </c>
      <c r="F92">
        <v>0.71</v>
      </c>
      <c r="G92">
        <v>43.12</v>
      </c>
      <c r="H92">
        <v>92.65</v>
      </c>
      <c r="I92" s="1">
        <f t="shared" ca="1" si="4"/>
        <v>16.53</v>
      </c>
      <c r="J92" s="1">
        <f t="shared" ca="1" si="5"/>
        <v>0.71</v>
      </c>
    </row>
    <row r="93" spans="1:10" x14ac:dyDescent="0.3">
      <c r="A93" t="s">
        <v>89</v>
      </c>
      <c r="B93">
        <v>10783.96</v>
      </c>
      <c r="C93">
        <v>3418.24</v>
      </c>
      <c r="D93">
        <v>8037.83</v>
      </c>
      <c r="E93">
        <v>26.26</v>
      </c>
      <c r="F93">
        <v>4.3899999999999997</v>
      </c>
      <c r="G93">
        <v>28.04</v>
      </c>
      <c r="H93">
        <v>69.12</v>
      </c>
      <c r="I93" s="1">
        <f t="shared" ca="1" si="4"/>
        <v>26.26</v>
      </c>
      <c r="J93" s="1">
        <f t="shared" ca="1" si="5"/>
        <v>4.3899999999999997</v>
      </c>
    </row>
    <row r="94" spans="1:10" x14ac:dyDescent="0.3">
      <c r="A94" t="s">
        <v>90</v>
      </c>
      <c r="B94">
        <v>10956.43</v>
      </c>
      <c r="C94">
        <v>4727.7</v>
      </c>
      <c r="D94">
        <v>8325.69</v>
      </c>
      <c r="E94">
        <v>15.72</v>
      </c>
      <c r="F94">
        <v>4.54</v>
      </c>
      <c r="G94">
        <v>34.28</v>
      </c>
      <c r="H94">
        <v>63.31</v>
      </c>
      <c r="I94" s="1">
        <f t="shared" ca="1" si="4"/>
        <v>15.72</v>
      </c>
      <c r="J94" s="1">
        <f t="shared" ca="1" si="5"/>
        <v>4.54</v>
      </c>
    </row>
    <row r="95" spans="1:10" x14ac:dyDescent="0.3">
      <c r="A95" t="s">
        <v>91</v>
      </c>
      <c r="B95">
        <v>12893.84</v>
      </c>
      <c r="C95">
        <v>5506.5</v>
      </c>
      <c r="D95">
        <v>9825</v>
      </c>
      <c r="E95">
        <v>28.62</v>
      </c>
      <c r="F95">
        <v>3.25</v>
      </c>
      <c r="G95">
        <v>48.38</v>
      </c>
      <c r="H95">
        <v>60.21</v>
      </c>
      <c r="I95" s="1">
        <f t="shared" ca="1" si="4"/>
        <v>28.62</v>
      </c>
      <c r="J95" s="1">
        <f t="shared" ca="1" si="5"/>
        <v>3.25</v>
      </c>
    </row>
    <row r="96" spans="1:10" x14ac:dyDescent="0.3">
      <c r="A96" t="s">
        <v>92</v>
      </c>
      <c r="B96">
        <v>14049.16</v>
      </c>
      <c r="C96">
        <v>4279.83</v>
      </c>
      <c r="D96">
        <v>9581.7800000000007</v>
      </c>
      <c r="E96">
        <v>26.08</v>
      </c>
      <c r="F96">
        <v>5.69</v>
      </c>
      <c r="G96">
        <v>22.29</v>
      </c>
      <c r="H96">
        <v>13.55</v>
      </c>
      <c r="I96" s="1">
        <f t="shared" ca="1" si="4"/>
        <v>26.08</v>
      </c>
      <c r="J96" s="1">
        <f t="shared" ca="1" si="5"/>
        <v>5.69</v>
      </c>
    </row>
    <row r="97" spans="1:10" x14ac:dyDescent="0.3">
      <c r="A97" t="s">
        <v>93</v>
      </c>
      <c r="B97">
        <v>9863.61</v>
      </c>
      <c r="C97">
        <v>4593.08</v>
      </c>
      <c r="D97">
        <v>7857.09</v>
      </c>
      <c r="E97">
        <v>25.06</v>
      </c>
      <c r="F97">
        <v>1.28</v>
      </c>
      <c r="G97">
        <v>18.27</v>
      </c>
      <c r="H97">
        <v>42.54</v>
      </c>
      <c r="I97" s="1">
        <f t="shared" ca="1" si="4"/>
        <v>25.06</v>
      </c>
      <c r="J97" s="1">
        <f t="shared" ca="1" si="5"/>
        <v>1.28</v>
      </c>
    </row>
    <row r="98" spans="1:10" x14ac:dyDescent="0.3">
      <c r="A98" t="s">
        <v>94</v>
      </c>
      <c r="B98">
        <v>10212.52</v>
      </c>
      <c r="C98">
        <v>5202.0200000000004</v>
      </c>
      <c r="D98">
        <v>8835.9599999999991</v>
      </c>
      <c r="E98">
        <v>20.85</v>
      </c>
      <c r="F98">
        <v>12.86</v>
      </c>
      <c r="G98">
        <v>35.18</v>
      </c>
      <c r="H98">
        <v>40.72</v>
      </c>
      <c r="I98" s="1">
        <f t="shared" ca="1" si="4"/>
        <v>20.85</v>
      </c>
      <c r="J98" s="1">
        <f t="shared" ca="1" si="5"/>
        <v>12.86</v>
      </c>
    </row>
    <row r="99" spans="1:10" x14ac:dyDescent="0.3">
      <c r="A99" t="s">
        <v>95</v>
      </c>
      <c r="B99">
        <v>11366.26</v>
      </c>
      <c r="C99">
        <v>3805.09</v>
      </c>
      <c r="D99">
        <v>8336.7800000000007</v>
      </c>
      <c r="E99">
        <v>30.19</v>
      </c>
      <c r="F99">
        <v>0.71</v>
      </c>
      <c r="G99">
        <v>16.260000000000002</v>
      </c>
      <c r="H99">
        <v>28.29</v>
      </c>
      <c r="I99" s="1">
        <f t="shared" ref="I99:I106" ca="1" si="6">OFFSET($H99,0,P$1-7)</f>
        <v>30.19</v>
      </c>
      <c r="J99" s="1">
        <f t="shared" ref="J99:J106" ca="1" si="7">OFFSET($H99,0,Q$1-7)</f>
        <v>0.71</v>
      </c>
    </row>
    <row r="100" spans="1:10" x14ac:dyDescent="0.3">
      <c r="A100" t="s">
        <v>96</v>
      </c>
      <c r="B100">
        <v>11688.23</v>
      </c>
      <c r="C100">
        <v>4465.26</v>
      </c>
      <c r="D100">
        <v>9187.09</v>
      </c>
      <c r="E100">
        <v>24.83</v>
      </c>
      <c r="F100">
        <v>7.99</v>
      </c>
      <c r="G100">
        <v>29.91</v>
      </c>
      <c r="H100">
        <v>57.9</v>
      </c>
      <c r="I100" s="1">
        <f t="shared" ca="1" si="6"/>
        <v>24.83</v>
      </c>
      <c r="J100" s="1">
        <f t="shared" ca="1" si="7"/>
        <v>7.99</v>
      </c>
    </row>
    <row r="101" spans="1:10" x14ac:dyDescent="0.3">
      <c r="A101" t="s">
        <v>97</v>
      </c>
      <c r="B101">
        <v>13763.65</v>
      </c>
      <c r="C101">
        <v>4761.9799999999996</v>
      </c>
      <c r="D101">
        <v>8787.4699999999993</v>
      </c>
      <c r="E101">
        <v>13.89</v>
      </c>
      <c r="F101">
        <v>3.65</v>
      </c>
      <c r="G101">
        <v>15.5</v>
      </c>
      <c r="H101">
        <v>52.83</v>
      </c>
      <c r="I101" s="1">
        <f t="shared" ca="1" si="6"/>
        <v>13.89</v>
      </c>
      <c r="J101" s="1">
        <f t="shared" ca="1" si="7"/>
        <v>3.65</v>
      </c>
    </row>
    <row r="102" spans="1:10" x14ac:dyDescent="0.3">
      <c r="A102" t="s">
        <v>98</v>
      </c>
      <c r="B102">
        <v>12442.95</v>
      </c>
      <c r="C102">
        <v>4408.57</v>
      </c>
      <c r="D102">
        <v>9575.2999999999993</v>
      </c>
      <c r="E102">
        <v>18.329999999999998</v>
      </c>
      <c r="F102">
        <v>58.34</v>
      </c>
      <c r="G102">
        <v>55.68</v>
      </c>
      <c r="H102">
        <v>41.53</v>
      </c>
      <c r="I102" s="1">
        <f t="shared" ca="1" si="6"/>
        <v>18.329999999999998</v>
      </c>
      <c r="J102" s="1">
        <f t="shared" ca="1" si="7"/>
        <v>58.34</v>
      </c>
    </row>
    <row r="103" spans="1:10" x14ac:dyDescent="0.3">
      <c r="A103" t="s">
        <v>99</v>
      </c>
      <c r="B103">
        <v>15103.5</v>
      </c>
      <c r="C103">
        <v>5762.56</v>
      </c>
      <c r="D103">
        <v>9676.0499999999993</v>
      </c>
      <c r="E103">
        <v>17.82</v>
      </c>
      <c r="F103">
        <v>5</v>
      </c>
      <c r="G103">
        <v>36.200000000000003</v>
      </c>
      <c r="H103">
        <v>34.03</v>
      </c>
      <c r="I103" s="1">
        <f t="shared" ca="1" si="6"/>
        <v>17.82</v>
      </c>
      <c r="J103" s="1">
        <f t="shared" ca="1" si="7"/>
        <v>5</v>
      </c>
    </row>
    <row r="104" spans="1:10" x14ac:dyDescent="0.3">
      <c r="A104" t="s">
        <v>100</v>
      </c>
      <c r="B104">
        <v>11850.28</v>
      </c>
      <c r="C104">
        <v>5509.6</v>
      </c>
      <c r="D104">
        <v>8607.82</v>
      </c>
      <c r="E104">
        <v>15.38</v>
      </c>
      <c r="F104">
        <v>1.82</v>
      </c>
      <c r="G104">
        <v>12.19</v>
      </c>
      <c r="H104">
        <v>31.91</v>
      </c>
      <c r="I104" s="1">
        <f t="shared" ca="1" si="6"/>
        <v>15.38</v>
      </c>
      <c r="J104" s="1">
        <f t="shared" ca="1" si="7"/>
        <v>1.82</v>
      </c>
    </row>
    <row r="105" spans="1:10" x14ac:dyDescent="0.3">
      <c r="A105" t="s">
        <v>101</v>
      </c>
      <c r="B105">
        <v>14781.8</v>
      </c>
      <c r="C105">
        <v>6669.89</v>
      </c>
      <c r="D105">
        <v>10661.55</v>
      </c>
      <c r="E105">
        <v>23.98</v>
      </c>
      <c r="F105">
        <v>19.13</v>
      </c>
      <c r="G105">
        <v>34.64</v>
      </c>
      <c r="H105">
        <v>43.56</v>
      </c>
      <c r="I105" s="1">
        <f t="shared" ca="1" si="6"/>
        <v>23.98</v>
      </c>
      <c r="J105" s="1">
        <f t="shared" ca="1" si="7"/>
        <v>19.13</v>
      </c>
    </row>
    <row r="106" spans="1:10" x14ac:dyDescent="0.3">
      <c r="A106" t="s">
        <v>102</v>
      </c>
      <c r="B106">
        <v>12336.26</v>
      </c>
      <c r="C106">
        <v>5310.75</v>
      </c>
      <c r="D106">
        <v>8733.7999999999993</v>
      </c>
      <c r="E106">
        <v>21.44</v>
      </c>
      <c r="F106">
        <v>2.7</v>
      </c>
      <c r="G106">
        <v>18.3</v>
      </c>
      <c r="H106">
        <v>34.26</v>
      </c>
      <c r="I106" s="1">
        <f t="shared" ca="1" si="6"/>
        <v>21.44</v>
      </c>
      <c r="J106" s="1">
        <f t="shared" ca="1" si="7"/>
        <v>2.7</v>
      </c>
    </row>
    <row r="109" spans="1:10" x14ac:dyDescent="0.3">
      <c r="A109" t="s">
        <v>111</v>
      </c>
    </row>
    <row r="110" spans="1:10" x14ac:dyDescent="0.3">
      <c r="A110" t="s">
        <v>112</v>
      </c>
    </row>
  </sheetData>
  <mergeCells count="1">
    <mergeCell ref="M1:O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autoLine="0" autoPict="0">
                <anchor moveWithCells="1">
                  <from>
                    <xdr:col>14</xdr:col>
                    <xdr:colOff>152400</xdr:colOff>
                    <xdr:row>4</xdr:row>
                    <xdr:rowOff>60960</xdr:rowOff>
                  </from>
                  <to>
                    <xdr:col>15</xdr:col>
                    <xdr:colOff>518160</xdr:colOff>
                    <xdr:row>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16</xdr:col>
                    <xdr:colOff>510540</xdr:colOff>
                    <xdr:row>4</xdr:row>
                    <xdr:rowOff>60960</xdr:rowOff>
                  </from>
                  <to>
                    <xdr:col>18</xdr:col>
                    <xdr:colOff>266700</xdr:colOff>
                    <xdr:row>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Testo</vt:lpstr>
      <vt:lpstr>X (database originale)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2014-10-14T08:06:53Z</dcterms:created>
  <dcterms:modified xsi:type="dcterms:W3CDTF">2019-10-15T12:38:15Z</dcterms:modified>
</cp:coreProperties>
</file>